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6" activeTab="2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Лист1!$1:$1</definedName>
    <definedName name="_xlnm.Print_Titles" localSheetId="1">Лист2!$1:$1</definedName>
    <definedName name="_xlnm.Print_Titles" localSheetId="2">Лист3!$1:$1</definedName>
  </definedNames>
  <calcPr calcId="125725" refMode="R1C1"/>
</workbook>
</file>

<file path=xl/calcChain.xml><?xml version="1.0" encoding="utf-8"?>
<calcChain xmlns="http://schemas.openxmlformats.org/spreadsheetml/2006/main">
  <c r="Y305" i="2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0"/>
  <c r="Y221" s="1"/>
  <c r="Y222" s="1"/>
  <c r="Y223" s="1"/>
  <c r="Y224" s="1"/>
  <c r="Y219"/>
  <c r="Y218"/>
  <c r="Y217"/>
  <c r="Y216"/>
  <c r="Y213"/>
  <c r="Y214" s="1"/>
  <c r="Y215" s="1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1"/>
  <c r="Y162" s="1"/>
  <c r="Y160"/>
  <c r="Y159"/>
  <c r="Y157"/>
  <c r="Y158" s="1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3"/>
  <c r="Y94" s="1"/>
  <c r="Y95" s="1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6"/>
  <c r="Y67" s="1"/>
  <c r="Y65"/>
  <c r="Y64"/>
  <c r="Y63"/>
  <c r="Y62"/>
  <c r="Y61"/>
  <c r="Y60"/>
  <c r="Y59"/>
  <c r="Y58"/>
  <c r="Y57"/>
  <c r="Y56"/>
  <c r="Y55"/>
  <c r="Y53"/>
  <c r="Y54" s="1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AB109" i="1"/>
  <c r="AB110" s="1"/>
  <c r="AB111" s="1"/>
  <c r="AB108"/>
  <c r="AB107"/>
  <c r="AB105"/>
  <c r="AB106" s="1"/>
  <c r="AB104"/>
  <c r="AB102"/>
  <c r="AB103" s="1"/>
  <c r="AB97"/>
  <c r="AB98" s="1"/>
  <c r="AB99" s="1"/>
  <c r="AB100" s="1"/>
  <c r="AB101" s="1"/>
  <c r="AB96"/>
  <c r="AB95"/>
  <c r="AB94"/>
  <c r="AB93"/>
  <c r="AB92"/>
  <c r="AB91"/>
  <c r="AB88"/>
  <c r="AB89" s="1"/>
  <c r="AB90" s="1"/>
  <c r="AB86"/>
  <c r="AB87" s="1"/>
  <c r="AB84"/>
  <c r="AB85" s="1"/>
  <c r="AB83"/>
  <c r="AB81"/>
  <c r="AB82" s="1"/>
  <c r="AB79"/>
  <c r="AB80" s="1"/>
  <c r="AB75"/>
  <c r="AB76" s="1"/>
  <c r="AB77" s="1"/>
  <c r="AB74"/>
  <c r="AB70"/>
  <c r="AB71" s="1"/>
  <c r="AB72" s="1"/>
  <c r="AB73" s="1"/>
  <c r="AB67"/>
  <c r="AB68" s="1"/>
  <c r="AB69" s="1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</calcChain>
</file>

<file path=xl/sharedStrings.xml><?xml version="1.0" encoding="utf-8"?>
<sst xmlns="http://schemas.openxmlformats.org/spreadsheetml/2006/main" count="6659" uniqueCount="625">
  <si>
    <t/>
  </si>
  <si>
    <t>Единица измерения: руб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</si>
  <si>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</si>
  <si>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</si>
  <si>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</si>
  <si>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</si>
  <si>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</si>
  <si>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</si>
  <si>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</si>
  <si>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</si>
  <si>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</si>
  <si>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</si>
  <si>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</si>
  <si>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</si>
  <si>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</si>
  <si>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</si>
  <si>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</si>
  <si>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</si>
  <si>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</si>
  <si>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</si>
  <si>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</si>
  <si>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</si>
  <si>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</si>
  <si>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</si>
  <si>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</si>
  <si>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</si>
  <si>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</si>
  <si>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</si>
  <si>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</si>
  <si>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</si>
  <si>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</si>
  <si>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</si>
  <si>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</si>
  <si>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</si>
  <si>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</si>
  <si>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</si>
  <si>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</si>
  <si>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</si>
  <si>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</si>
  <si>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</si>
  <si>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</si>
  <si>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</si>
  <si>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</si>
  <si>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</si>
  <si>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</si>
  <si>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</si>
  <si>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</si>
  <si>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</si>
  <si>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</si>
  <si>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</si>
  <si>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</si>
  <si>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</si>
  <si>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</si>
  <si>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</si>
  <si>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</si>
  <si>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</si>
  <si>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</si>
  <si>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</si>
  <si>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</si>
  <si>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</si>
  <si>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</si>
  <si>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</si>
  <si>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</si>
  <si>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</si>
  <si>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</si>
  <si>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</si>
  <si>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</si>
  <si>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</si>
  <si>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</si>
  <si>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</si>
  <si>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</si>
  <si>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</si>
  <si>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</si>
  <si>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</si>
  <si>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</si>
  <si>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Транспортный налог</t>
  </si>
  <si>
    <t>000 1 06 04000 02 0000 110</t>
  </si>
  <si>
    <t>Транспортный налог с организаций</t>
  </si>
  <si>
    <t>000 1 06 04011 02 0000 110</t>
  </si>
  <si>
    <t>Транспортный налог с физических лиц</t>
  </si>
  <si>
    <t>000 1 06 04012 02 0000 110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</si>
  <si>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</si>
  <si>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</si>
  <si>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</si>
  <si>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</si>
  <si>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</si>
  <si>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</si>
  <si>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</si>
  <si>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</si>
  <si>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</si>
  <si>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</si>
  <si>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</si>
  <si>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</si>
  <si>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</si>
  <si>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</si>
  <si>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</si>
  <si>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</si>
  <si>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поселений</t>
  </si>
  <si>
    <t>000 1 09 04053 13 0000 110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</si>
  <si>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</si>
  <si>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</si>
  <si>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</si>
  <si>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</si>
  <si>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</si>
  <si>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</si>
  <si>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</si>
  <si>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</si>
  <si>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</si>
  <si>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</si>
  <si>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</si>
  <si>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</si>
  <si>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</si>
  <si>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</si>
  <si>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</si>
  <si>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000 1 11 05035 13 0000 120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</si>
  <si>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</si>
  <si>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</si>
  <si>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</si>
  <si>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</si>
  <si>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</si>
  <si>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</si>
  <si>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</si>
  <si>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</si>
  <si>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</si>
  <si>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</si>
  <si>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</si>
  <si>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</si>
  <si>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городских поселений</t>
  </si>
  <si>
    <t>000 1 13 02995 13 0000 130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</si>
  <si>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</si>
  <si>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</si>
  <si>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</si>
  <si>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</si>
  <si>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</si>
  <si>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</si>
  <si>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</si>
  <si>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</si>
  <si>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</si>
  <si>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</si>
  <si>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</si>
  <si>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</si>
  <si>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</si>
  <si>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</si>
  <si>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</si>
  <si>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</si>
  <si>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</si>
  <si>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</si>
  <si>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</si>
  <si>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</si>
  <si>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</si>
  <si>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</si>
  <si>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</si>
  <si>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</si>
  <si>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</si>
  <si>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</si>
  <si>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</si>
  <si>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</si>
  <si>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</si>
  <si>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</si>
  <si>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</si>
  <si>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</si>
  <si>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поселений</t>
  </si>
  <si>
    <t>000 1 17 01050 13 0000 180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</si>
  <si>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</si>
  <si>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</si>
  <si>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</si>
  <si>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</si>
  <si>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</si>
  <si>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</si>
  <si>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</si>
  <si>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</si>
  <si>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поселений на выравнивание бюджетной обеспеченности</t>
  </si>
  <si>
    <t>000 2 02 01001 13 0000 151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</si>
  <si>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</si>
  <si>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</si>
  <si>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</si>
  <si>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</si>
  <si>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</si>
  <si>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000 2 02 02088 13 0000 151</t>
  </si>
  <si>
    <t>Субсидии бюджетам городских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</si>
  <si>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000 2 02 02088 13 0004 151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</si>
  <si>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</si>
  <si>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000 2 02 02216 00 0000 151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</si>
  <si>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</si>
  <si>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000 2 02 02216 13 0000 151</t>
  </si>
  <si>
    <t>Прочие субсидии</t>
  </si>
  <si>
    <t>000 2 02 02999 00 0000 151</t>
  </si>
  <si>
    <t>Прочие субсидии бюджетам городских поселений</t>
  </si>
  <si>
    <t>000 2 02 02999 13 0000 151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</si>
  <si>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</si>
  <si>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</si>
  <si>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</si>
  <si>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</si>
  <si>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</si>
  <si>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000 2 02 03015 13 0000 151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</si>
  <si>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</si>
  <si>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</si>
  <si>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</si>
  <si>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</si>
  <si>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Иные межбюджетные трансферты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</si>
  <si>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</si>
  <si>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</si>
  <si>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</si>
  <si>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поселений</t>
  </si>
  <si>
    <t>000 2 02 04999 13 0000 151</t>
  </si>
  <si>
    <t>2. Расходы</t>
  </si>
  <si>
    <t>Код расхода по бюджетной классификации</t>
  </si>
  <si>
    <t>ВСЕГО РАСХОДОВ</t>
  </si>
  <si>
    <t>Общегосударственные вопросы</t>
  </si>
  <si>
    <t>000 0100 0000000 000 000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</si>
  <si>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</si>
  <si>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</si>
  <si>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Закупка товаров, работ и услуг для государственных (муниципальных) нужд</t>
  </si>
  <si>
    <t>000 0103 0000000 200 000</t>
  </si>
  <si>
    <t>Иные закупки товаров, работ и услуг для обеспечения государственных (муниципальных) нужд</t>
  </si>
  <si>
    <t>000 0103 0000000 240 000</t>
  </si>
  <si>
    <t>Прочая закупка товаров, работ и услуг для обеспечения государственных (муниципальных) нужд</t>
  </si>
  <si>
    <t>000 0103 0000000 244 000</t>
  </si>
  <si>
    <t>РАСХОДЫ</t>
  </si>
  <si>
    <t>000 0103 0000000 244 200</t>
  </si>
  <si>
    <t>Оплата работ, услуг</t>
  </si>
  <si>
    <t>000 0103 0000000 244 220</t>
  </si>
  <si>
    <t>Прочие работы, услуги</t>
  </si>
  <si>
    <t>000 0103 0000000 244 226</t>
  </si>
  <si>
    <t>Прочие расходы</t>
  </si>
  <si>
    <t>000 0103 0000000 244 290</t>
  </si>
  <si>
    <t>ПОСТУПЛЕНИЕ НЕФИНАНСОВЫХ АКТИВОВ</t>
  </si>
  <si>
    <t>000 0103 0000000 244 300</t>
  </si>
  <si>
    <t>Увеличение стоимости материальных запасов</t>
  </si>
  <si>
    <t>000 0103 0000000 244 340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</si>
  <si>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</si>
  <si>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</si>
  <si>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</si>
  <si>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000 0104 0000000 100 000</t>
  </si>
  <si>
    <t>Расходы на выплаты персоналу государственных (муниципальных) органов</t>
  </si>
  <si>
    <t>000 0104 0000000 120 000</t>
  </si>
  <si>
    <t>Фонд оплаты труда государственных (муниципальных) органов и взносы по обязательному социальному страхованию</t>
  </si>
  <si>
    <t>000 0104 0000000 121 000</t>
  </si>
  <si>
    <t>000 0104 0000000 121 200</t>
  </si>
  <si>
    <t xml:space="preserve">Оплата труда и начисления на выплаты по оплате труда      </t>
  </si>
  <si>
    <t>000 0104 0000000 121 210</t>
  </si>
  <si>
    <t>заработная плата</t>
  </si>
  <si>
    <t>000 0104 0000000 121 211</t>
  </si>
  <si>
    <t>Начисления на выплаты по оплате труда</t>
  </si>
  <si>
    <t>000 0104 0000000 121 213</t>
  </si>
  <si>
    <t>Иные выплаты персоналу государственных (муниципальных) органов, за исключением фонда оплаты труда</t>
  </si>
  <si>
    <t>000 0104 0000000 122 000</t>
  </si>
  <si>
    <t>000 0104 0000000 122 200</t>
  </si>
  <si>
    <t>000 0104 0000000 122 210</t>
  </si>
  <si>
    <t>прочие выплаты</t>
  </si>
  <si>
    <t>000 0104 0000000 122 212</t>
  </si>
  <si>
    <t>000 0104 0000000 200 000</t>
  </si>
  <si>
    <t>000 0104 0000000 240 000</t>
  </si>
  <si>
    <t>000 0104 0000000 244 000</t>
  </si>
  <si>
    <t>000 0104 0000000 244 200</t>
  </si>
  <si>
    <t>000 0104 0000000 244 220</t>
  </si>
  <si>
    <t>услуги связи</t>
  </si>
  <si>
    <t>000 0104 0000000 244 221</t>
  </si>
  <si>
    <t>транспортные услуги</t>
  </si>
  <si>
    <t>000 0104 0000000 244 222</t>
  </si>
  <si>
    <t>коммунальные услуги</t>
  </si>
  <si>
    <t>000 0104 0000000 244 223</t>
  </si>
  <si>
    <t>Работы, услуги по содержанию имущества</t>
  </si>
  <si>
    <t>000 0104 0000000 244 225</t>
  </si>
  <si>
    <t>000 0104 0000000 244 226</t>
  </si>
  <si>
    <t>000 0104 0000000 244 290</t>
  </si>
  <si>
    <t>000 0104 0000000 244 300</t>
  </si>
  <si>
    <t>Увеличение стоимости основных средств</t>
  </si>
  <si>
    <t>000 0104 0000000 244 310</t>
  </si>
  <si>
    <t>000 0104 0000000 244 340</t>
  </si>
  <si>
    <t>Иные бюджетные ассигнования</t>
  </si>
  <si>
    <t>000 0104 0000000 800 000</t>
  </si>
  <si>
    <t>Уплата налогов, сборов и иных платежей</t>
  </si>
  <si>
    <t>000 0104 0000000 850 000</t>
  </si>
  <si>
    <t xml:space="preserve">Уплата прочих налогов, сборов </t>
  </si>
  <si>
    <t>000 0104 0000000 852 000</t>
  </si>
  <si>
    <t>000 0104 0000000 852 200</t>
  </si>
  <si>
    <t>000 0104 0000000 852 290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</si>
  <si>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</si>
  <si>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</si>
  <si>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Межбюджетные трансферты</t>
  </si>
  <si>
    <t>000 0106 0000000 500 000</t>
  </si>
  <si>
    <t>000 0106 0000000 540 000</t>
  </si>
  <si>
    <t>000 0106 0000000 540 200</t>
  </si>
  <si>
    <t>Безвозмездные перечисления бюджетам</t>
  </si>
  <si>
    <t>000 0106 0000000 540 250</t>
  </si>
  <si>
    <t>перечисления другим бюджетам бюджетной системы Российской Федерации</t>
  </si>
  <si>
    <t>000 0106 0000000 540 251</t>
  </si>
  <si>
    <t>Резервные фонды</t>
  </si>
  <si>
    <t>000 0111 0000000 000 000</t>
  </si>
  <si>
    <t>000 0111 0000000 800 000</t>
  </si>
  <si>
    <t>Резервные средства</t>
  </si>
  <si>
    <t>000 0111 0000000 870 000</t>
  </si>
  <si>
    <t>000 0111 0000000 870 200</t>
  </si>
  <si>
    <t>000 0111 0000000 870 290</t>
  </si>
  <si>
    <t>Другие общегосударственные вопросы</t>
  </si>
  <si>
    <t>000 0113 0000000 000 000</t>
  </si>
  <si>
    <t>000 0113 0000000 100 000</t>
  </si>
  <si>
    <t>Расходы на выплаты персоналу казенных учреждений</t>
  </si>
  <si>
    <t>000 0113 0000000 110 000</t>
  </si>
  <si>
    <t>Фонд оплаты труда казенных учреждений и взносы по обязательному социальному страхованию</t>
  </si>
  <si>
    <t>000 0113 0000000 111 000</t>
  </si>
  <si>
    <t>000 0113 0000000 111 200</t>
  </si>
  <si>
    <t>000 0113 0000000 111 210</t>
  </si>
  <si>
    <t>000 0113 0000000 111 211</t>
  </si>
  <si>
    <t>000 0113 0000000 111 213</t>
  </si>
  <si>
    <t>Иные выплаты персоналу казенных учреждений, за исключением фонда оплаты труда</t>
  </si>
  <si>
    <t>000 0113 0000000 112 000</t>
  </si>
  <si>
    <t>000 0113 0000000 112 200</t>
  </si>
  <si>
    <t>000 0113 0000000 112 210</t>
  </si>
  <si>
    <t>000 0113 0000000 112 212</t>
  </si>
  <si>
    <t>000 0113 0000000 200 000</t>
  </si>
  <si>
    <t>000 0113 0000000 240 000</t>
  </si>
  <si>
    <t>000 0113 0000000 244 000</t>
  </si>
  <si>
    <t>000 0113 0000000 244 200</t>
  </si>
  <si>
    <t>000 0113 0000000 244 220</t>
  </si>
  <si>
    <t>000 0113 0000000 244 221</t>
  </si>
  <si>
    <t>000 0113 0000000 244 222</t>
  </si>
  <si>
    <t>000 0113 0000000 244 225</t>
  </si>
  <si>
    <t>000 0113 0000000 244 226</t>
  </si>
  <si>
    <t>000 0113 0000000 244 300</t>
  </si>
  <si>
    <t>000 0113 0000000 244 310</t>
  </si>
  <si>
    <t>000 0113 0000000 244 340</t>
  </si>
  <si>
    <t>000 0113 0000000 800 000</t>
  </si>
  <si>
    <t>000 0113 0000000 850 000</t>
  </si>
  <si>
    <t>000 0113 0000000 852 000</t>
  </si>
  <si>
    <t>000 0113 0000000 852 200</t>
  </si>
  <si>
    <t>000 0113 0000000 852 290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</si>
  <si>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</si>
  <si>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</si>
  <si>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</si>
  <si>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</si>
  <si>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000 0203 0000000 100 000</t>
  </si>
  <si>
    <t>000 0203 0000000 120 000</t>
  </si>
  <si>
    <t>000 0203 0000000 121 000</t>
  </si>
  <si>
    <t>000 0203 0000000 121 200</t>
  </si>
  <si>
    <t>000 0203 0000000 121 210</t>
  </si>
  <si>
    <t>000 0203 0000000 121 211</t>
  </si>
  <si>
    <t>000 0203 0000000 121 213</t>
  </si>
  <si>
    <t>000 0203 0000000 200 000</t>
  </si>
  <si>
    <t>000 0203 0000000 240 000</t>
  </si>
  <si>
    <t>000 0203 0000000 244 000</t>
  </si>
  <si>
    <t>000 0203 0000000 244 200</t>
  </si>
  <si>
    <t>000 0203 0000000 244 220</t>
  </si>
  <si>
    <t>000 0203 0000000 244 221</t>
  </si>
  <si>
    <t>000 0203 0000000 244 222</t>
  </si>
  <si>
    <t>000 0203 0000000 244 223</t>
  </si>
  <si>
    <t>000 0203 0000000 244 226</t>
  </si>
  <si>
    <t>000 0203 0000000 244 300</t>
  </si>
  <si>
    <t>000 0203 0000000 244 340</t>
  </si>
  <si>
    <t>Национальная безопасность и правоохранительная деятельность</t>
  </si>
  <si>
    <t>000 0300 0000000 000 000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</si>
  <si>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</si>
  <si>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</si>
  <si>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000 0309 0000000 200 000</t>
  </si>
  <si>
    <t>000 0309 0000000 240 000</t>
  </si>
  <si>
    <t>000 0309 0000000 244 000</t>
  </si>
  <si>
    <t>000 0309 0000000 244 200</t>
  </si>
  <si>
    <t>000 0309 0000000 244 220</t>
  </si>
  <si>
    <t>000 0309 0000000 244 226</t>
  </si>
  <si>
    <t>Обеспечение пожарной безопасности</t>
  </si>
  <si>
    <t>000 0310 0000000 000 000</t>
  </si>
  <si>
    <t>000 0310 0000000 200 000</t>
  </si>
  <si>
    <t>000 0310 0000000 240 000</t>
  </si>
  <si>
    <t>000 0310 0000000 244 000</t>
  </si>
  <si>
    <t>000 0310 0000000 244 200</t>
  </si>
  <si>
    <t>000 0310 0000000 244 220</t>
  </si>
  <si>
    <t>000 0310 0000000 244 226</t>
  </si>
  <si>
    <t>Национальная экономика</t>
  </si>
  <si>
    <t>000 0400 0000000 000 000</t>
  </si>
  <si>
    <t>Дорожное хозяйство (дорожные фонды)</t>
  </si>
  <si>
    <t>000 0409 0000000 000 000</t>
  </si>
  <si>
    <t>000 0409 0000000 200 000</t>
  </si>
  <si>
    <t>000 0409 0000000 240 000</t>
  </si>
  <si>
    <t>000 0409 0000000 244 000</t>
  </si>
  <si>
    <t>000 0409 0000000 244 200</t>
  </si>
  <si>
    <t>000 0409 0000000 244 220</t>
  </si>
  <si>
    <t>000 0409 0000000 244 225</t>
  </si>
  <si>
    <t>000 0409 0000000 244 226</t>
  </si>
  <si>
    <t>000 0409 0000000 244 300</t>
  </si>
  <si>
    <t>000 0409 0000000 244 340</t>
  </si>
  <si>
    <t xml:space="preserve">Предоставление субсидий бюджетным, автономным учреждениям и иным некоммерческим организациям    </t>
  </si>
  <si>
    <t>000 0409 0000000 600 000</t>
  </si>
  <si>
    <t>Субсидии бюджетным учреждениям</t>
  </si>
  <si>
    <t>000 0409 0000000 610 000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</si>
  <si>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</si>
  <si>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000 0409 0000000 611 000</t>
  </si>
  <si>
    <t>000 0409 0000000 611 200</t>
  </si>
  <si>
    <t xml:space="preserve">Безвозмездные перечисления организациям </t>
  </si>
  <si>
    <t>000 0409 0000000 611 240</t>
  </si>
  <si>
    <t xml:space="preserve">Безвозмездные перечисления государственным и муниципальным организациям         </t>
  </si>
  <si>
    <t>000 0409 0000000 611 241</t>
  </si>
  <si>
    <t>Другие вопросы в области национальной экономики</t>
  </si>
  <si>
    <t>000 0412 0000000 000 000</t>
  </si>
  <si>
    <t>000 0412 0000000 200 000</t>
  </si>
  <si>
    <t>000 0412 0000000 240 000</t>
  </si>
  <si>
    <t>000 0412 0000000 244 000</t>
  </si>
  <si>
    <t>000 0412 0000000 244 200</t>
  </si>
  <si>
    <t>000 0412 0000000 244 220</t>
  </si>
  <si>
    <t>000 0412 0000000 244 226</t>
  </si>
  <si>
    <t>000 0412 0000000 244 300</t>
  </si>
  <si>
    <t>000 0412 0000000 244 340</t>
  </si>
  <si>
    <t>Жилищно-коммунальное хозяйство</t>
  </si>
  <si>
    <t>000 0500 0000000 000 000</t>
  </si>
  <si>
    <t>Жилищное хозяйство</t>
  </si>
  <si>
    <t>000 0501 0000000 000 000</t>
  </si>
  <si>
    <t>000 0501 0000000 200 000</t>
  </si>
  <si>
    <t>000 0501 0000000 240 000</t>
  </si>
  <si>
    <t>Закупка товаров, работ, услуг в целях капитального ремонта государственного (муниципального) имущества</t>
  </si>
  <si>
    <t>000 0501 0000000 243 000</t>
  </si>
  <si>
    <t>000 0501 0000000 243 200</t>
  </si>
  <si>
    <t>000 0501 0000000 243 220</t>
  </si>
  <si>
    <t>000 0501 0000000 243 225</t>
  </si>
  <si>
    <t>000 0501 0000000 244 000</t>
  </si>
  <si>
    <t>000 0501 0000000 244 200</t>
  </si>
  <si>
    <t>000 0501 0000000 244 220</t>
  </si>
  <si>
    <t>000 0501 0000000 244 225</t>
  </si>
  <si>
    <t>000 0501 0000000 244 226</t>
  </si>
  <si>
    <t>Капитальные вложения в объекты государственной (муниципальной) собственности</t>
  </si>
  <si>
    <t>000 0501 0000000 400 000</t>
  </si>
  <si>
    <t xml:space="preserve">Бюджетные инвестиции </t>
  </si>
  <si>
    <t>000 0501 0000000 410 000</t>
  </si>
  <si>
    <t>Бюджетные инвестиции в объекты капитального строительства государственной (муниципальной) собственности</t>
  </si>
  <si>
    <t>000 0501 0000000 414 000</t>
  </si>
  <si>
    <t>000 0501 0000000 414 300</t>
  </si>
  <si>
    <t>000 0501 0000000 414 310</t>
  </si>
  <si>
    <t>Коммунальное хозяйство</t>
  </si>
  <si>
    <t>000 0502 0000000 000 000</t>
  </si>
  <si>
    <t>000 0502 0000000 200 000</t>
  </si>
  <si>
    <t>000 0502 0000000 240 000</t>
  </si>
  <si>
    <t>000 0502 0000000 244 000</t>
  </si>
  <si>
    <t>000 0502 0000000 244 200</t>
  </si>
  <si>
    <t>000 0502 0000000 244 220</t>
  </si>
  <si>
    <t>000 0502 0000000 244 225</t>
  </si>
  <si>
    <t>000 0502 0000000 244 226</t>
  </si>
  <si>
    <t>000 0502 0000000 244 300</t>
  </si>
  <si>
    <t>000 0502 0000000 244 310</t>
  </si>
  <si>
    <t>000 0502 0000000 400 000</t>
  </si>
  <si>
    <t>000 0502 0000000 410 000</t>
  </si>
  <si>
    <t>000 0502 0000000 414 000</t>
  </si>
  <si>
    <t>000 0502 0000000 414 300</t>
  </si>
  <si>
    <t>000 0502 0000000 414 310</t>
  </si>
  <si>
    <t>000 0502 0000000 800 000</t>
  </si>
  <si>
    <t>Субсидии юридическим лицам (кроме некоммерческих организаций), индивидуальным предпринимателям, физическим лицам</t>
  </si>
  <si>
    <t>000 0502 0000000 810 000</t>
  </si>
  <si>
    <t>000 0502 0000000 810 200</t>
  </si>
  <si>
    <t>000 0502 0000000 810 240</t>
  </si>
  <si>
    <t>000 0502 0000000 810 241</t>
  </si>
  <si>
    <t xml:space="preserve">Безвозмездные перечисления организациям, за исключением государственных и муниципальных организаций               </t>
  </si>
  <si>
    <t>000 0502 0000000 810 242</t>
  </si>
  <si>
    <t>Благоустройство</t>
  </si>
  <si>
    <t>000 0503 0000000 000 000</t>
  </si>
  <si>
    <t>000 0503 0000000 100 000</t>
  </si>
  <si>
    <t>000 0503 0000000 110 000</t>
  </si>
  <si>
    <t>000 0503 0000000 111 000</t>
  </si>
  <si>
    <t>000 0503 0000000 111 200</t>
  </si>
  <si>
    <t>000 0503 0000000 111 210</t>
  </si>
  <si>
    <t>000 0503 0000000 111 211</t>
  </si>
  <si>
    <t>000 0503 0000000 111 213</t>
  </si>
  <si>
    <t>000 0503 0000000 200 000</t>
  </si>
  <si>
    <t>000 0503 0000000 240 000</t>
  </si>
  <si>
    <t>000 0503 0000000 244 000</t>
  </si>
  <si>
    <t>000 0503 0000000 244 200</t>
  </si>
  <si>
    <t>000 0503 0000000 244 220</t>
  </si>
  <si>
    <t>000 0503 0000000 244 223</t>
  </si>
  <si>
    <t>000 0503 0000000 244 225</t>
  </si>
  <si>
    <t>000 0503 0000000 244 226</t>
  </si>
  <si>
    <t>000 0503 0000000 244 300</t>
  </si>
  <si>
    <t>000 0503 0000000 244 310</t>
  </si>
  <si>
    <t>000 0503 0000000 244 340</t>
  </si>
  <si>
    <t>000 0503 0000000 600 000</t>
  </si>
  <si>
    <t>000 0503 0000000 610 000</t>
  </si>
  <si>
    <t>000 0503 0000000 611 000</t>
  </si>
  <si>
    <t>000 0503 0000000 611 200</t>
  </si>
  <si>
    <t>000 0503 0000000 611 240</t>
  </si>
  <si>
    <t>000 0503 0000000 611 241</t>
  </si>
  <si>
    <t>Субсидии бюджетным учреждениям на иные цели</t>
  </si>
  <si>
    <t>000 0503 0000000 612 000</t>
  </si>
  <si>
    <t>000 0503 0000000 612 200</t>
  </si>
  <si>
    <t>000 0503 0000000 612 240</t>
  </si>
  <si>
    <t>000 0503 0000000 612 241</t>
  </si>
  <si>
    <t>000 0503 0000000 800 000</t>
  </si>
  <si>
    <t>000 0503 0000000 850 000</t>
  </si>
  <si>
    <t>000 0503 0000000 852 000</t>
  </si>
  <si>
    <t>000 0503 0000000 852 200</t>
  </si>
  <si>
    <t>000 0503 0000000 852 290</t>
  </si>
  <si>
    <t>Культура и кинематография</t>
  </si>
  <si>
    <t>000 0800 0000000 000 000</t>
  </si>
  <si>
    <t>Культура</t>
  </si>
  <si>
    <t>000 0801 0000000 000 000</t>
  </si>
  <si>
    <t>000 0801 0000000 100 000</t>
  </si>
  <si>
    <t>000 0801 0000000 110 000</t>
  </si>
  <si>
    <t>000 0801 0000000 111 000</t>
  </si>
  <si>
    <t>000 0801 0000000 111 200</t>
  </si>
  <si>
    <t>000 0801 0000000 111 210</t>
  </si>
  <si>
    <t>000 0801 0000000 111 211</t>
  </si>
  <si>
    <t>000 0801 0000000 111 213</t>
  </si>
  <si>
    <t>000 0801 0000000 112 000</t>
  </si>
  <si>
    <t>000 0801 0000000 112 200</t>
  </si>
  <si>
    <t>000 0801 0000000 112 210</t>
  </si>
  <si>
    <t>000 0801 0000000 112 212</t>
  </si>
  <si>
    <t>000 0801 0000000 200 000</t>
  </si>
  <si>
    <t>000 0801 0000000 240 000</t>
  </si>
  <si>
    <t>000 0801 0000000 244 000</t>
  </si>
  <si>
    <t>000 0801 0000000 244 200</t>
  </si>
  <si>
    <t>000 0801 0000000 244 220</t>
  </si>
  <si>
    <t>000 0801 0000000 244 221</t>
  </si>
  <si>
    <t>000 0801 0000000 244 222</t>
  </si>
  <si>
    <t>000 0801 0000000 244 223</t>
  </si>
  <si>
    <t>000 0801 0000000 244 225</t>
  </si>
  <si>
    <t>000 0801 0000000 244 226</t>
  </si>
  <si>
    <t>000 0801 0000000 244 290</t>
  </si>
  <si>
    <t>000 0801 0000000 244 300</t>
  </si>
  <si>
    <t>000 0801 0000000 244 310</t>
  </si>
  <si>
    <t>000 0801 0000000 244 340</t>
  </si>
  <si>
    <t>000 0801 0000000 600 000</t>
  </si>
  <si>
    <t>000 0801 0000000 610 000</t>
  </si>
  <si>
    <t>000 0801 0000000 611 000</t>
  </si>
  <si>
    <t>000 0801 0000000 611 200</t>
  </si>
  <si>
    <t>000 0801 0000000 611 240</t>
  </si>
  <si>
    <t>000 0801 0000000 611 241</t>
  </si>
  <si>
    <t>000 0801 0000000 612 000</t>
  </si>
  <si>
    <t>000 0801 0000000 612 200</t>
  </si>
  <si>
    <t>000 0801 0000000 612 240</t>
  </si>
  <si>
    <t>000 0801 0000000 612 241</t>
  </si>
  <si>
    <t>000 0801 0000000 800 000</t>
  </si>
  <si>
    <t>000 0801 0000000 850 000</t>
  </si>
  <si>
    <t>000 0801 0000000 852 000</t>
  </si>
  <si>
    <t>000 0801 0000000 852 200</t>
  </si>
  <si>
    <t>000 0801 0000000 852 290</t>
  </si>
  <si>
    <t>Социальная политика</t>
  </si>
  <si>
    <t>000 1000 0000000 000 000</t>
  </si>
  <si>
    <t>Пенсионное обеспечение</t>
  </si>
  <si>
    <t>000 1001 0000000 000 000</t>
  </si>
  <si>
    <t>Социальное обеспечение и иные выплаты населению</t>
  </si>
  <si>
    <t>000 1001 0000000 300 000</t>
  </si>
  <si>
    <t>Социальные выплаты гражданам, кроме публичных нормативных социальных выплат</t>
  </si>
  <si>
    <t>000 1001 0000000 320 000</t>
  </si>
  <si>
    <t>Пособия, компенсации  и иные социальные выплаты гражданам, кроме публичных нормативных обязательств</t>
  </si>
  <si>
    <t>000 1001 0000000 321 000</t>
  </si>
  <si>
    <t>000 1001 0000000 321 200</t>
  </si>
  <si>
    <t>Социальное обеспечение</t>
  </si>
  <si>
    <t>000 1001 0000000 321 260</t>
  </si>
  <si>
    <t xml:space="preserve">Пенсии, пособия, выплачиваемые организациями сектора государственного управления               </t>
  </si>
  <si>
    <t>000 1001 0000000 321 263</t>
  </si>
  <si>
    <t>Социальное обеспечение населения</t>
  </si>
  <si>
    <t>000 1003 0000000 000 000</t>
  </si>
  <si>
    <t>000 1003 0000000 300 000</t>
  </si>
  <si>
    <t>000 1003 0000000 320 000</t>
  </si>
  <si>
    <t>Субсидии гражданам на приобретение жилья</t>
  </si>
  <si>
    <t>000 1003 0000000 322 000</t>
  </si>
  <si>
    <t>000 1003 0000000 322 200</t>
  </si>
  <si>
    <t>000 1003 0000000 322 260</t>
  </si>
  <si>
    <t>пособия по социальной помощи населению</t>
  </si>
  <si>
    <t>000 1003 0000000 322 262</t>
  </si>
  <si>
    <t>Физическая культура и спорт</t>
  </si>
  <si>
    <t>000 1100 0000000 000 000</t>
  </si>
  <si>
    <t xml:space="preserve">Физическая культура </t>
  </si>
  <si>
    <t>000 1101 0000000 000 000</t>
  </si>
  <si>
    <t>000 1101 0000000 200 000</t>
  </si>
  <si>
    <t>000 1101 0000000 240 000</t>
  </si>
  <si>
    <t>000 1101 0000000 244 000</t>
  </si>
  <si>
    <t>000 1101 0000000 244 200</t>
  </si>
  <si>
    <t>000 1101 0000000 244 220</t>
  </si>
  <si>
    <t>000 1101 0000000 244 226</t>
  </si>
  <si>
    <t>Средства массовой информации</t>
  </si>
  <si>
    <t>000 1200 0000000 000 000</t>
  </si>
  <si>
    <t>Периодическая печать и издательства</t>
  </si>
  <si>
    <t>000 1202 0000000 000 000</t>
  </si>
  <si>
    <t>000 1202 0000000 200 000</t>
  </si>
  <si>
    <t>000 1202 0000000 240 000</t>
  </si>
  <si>
    <t>000 1202 0000000 244 000</t>
  </si>
  <si>
    <t>000 1202 0000000 244 200</t>
  </si>
  <si>
    <t>000 1202 0000000 244 220</t>
  </si>
  <si>
    <t>000 1202 0000000 244 226</t>
  </si>
  <si>
    <t>000 1202 0000000 800 000</t>
  </si>
  <si>
    <t>000 1202 0000000 810 000</t>
  </si>
  <si>
    <t>000 1202 0000000 810 200</t>
  </si>
  <si>
    <t>000 1202 0000000 810 240</t>
  </si>
  <si>
    <t>000 1202 0000000 810 242</t>
  </si>
  <si>
    <t>Результат исполнения бюджета (дефицит "--", профицит "+")</t>
  </si>
  <si>
    <t>00079000000000000000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</si>
  <si>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</si>
  <si>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</si>
  <si>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</si>
  <si>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</si>
  <si>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</si>
  <si>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</si>
  <si>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</si>
  <si>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</si>
  <si>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поселений в валюте Российской Федерации</t>
  </si>
  <si>
    <t>000 01 02 00 00 13 0000 710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</si>
  <si>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</si>
  <si>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</si>
  <si>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</si>
  <si>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</si>
  <si>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</si>
  <si>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</si>
  <si>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</si>
  <si>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</si>
  <si>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</si>
  <si>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</si>
  <si>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</si>
  <si>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</si>
  <si>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</si>
  <si>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</si>
  <si>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</si>
  <si>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</si>
  <si>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поселений</t>
  </si>
  <si>
    <t>000 01 05 02 01 13 0000 610</t>
  </si>
  <si>
    <t>Неисполненные назначения</t>
  </si>
  <si>
    <t>УТВЕРЖДЕН</t>
  </si>
  <si>
    <t xml:space="preserve">Постановлением </t>
  </si>
  <si>
    <t xml:space="preserve"> администрации муниципального образования</t>
  </si>
  <si>
    <t>Новоладожское городское поселение</t>
  </si>
  <si>
    <t>Волховского муниципального района</t>
  </si>
  <si>
    <t>Ленинградской области</t>
  </si>
  <si>
    <t>(приложение 1)</t>
  </si>
  <si>
    <t xml:space="preserve">ОТЧЕТ ОБ ИСПОЛНЕНИИ БЮДЖЕТА  
</t>
  </si>
  <si>
    <t>муниципального образования Новоладожское городское поселение Волховского муниципального района</t>
  </si>
  <si>
    <t>за I полугодие  2015 года</t>
  </si>
  <si>
    <t>Наименование финансового органа: Администрация Новоладожского городского поселения</t>
  </si>
  <si>
    <t>Наименование публично-правового образования: Бюджет муниципального образования Новоладожское городское поселение Волховского муниципального района Ленинградской области</t>
  </si>
  <si>
    <t>исполнено</t>
  </si>
  <si>
    <t xml:space="preserve">                            от  09 июля 2015 года  №  395  </t>
  </si>
</sst>
</file>

<file path=xl/styles.xml><?xml version="1.0" encoding="utf-8"?>
<styleSheet xmlns="http://schemas.openxmlformats.org/spreadsheetml/2006/main">
  <numFmts count="4">
    <numFmt numFmtId="164" formatCode="[$-10419]dd\.mm\.yyyy"/>
    <numFmt numFmtId="165" formatCode="[$-10419]#,##0.00"/>
    <numFmt numFmtId="166" formatCode="[$-10419]###\ ###\ ###\ ###\ ##0.00"/>
    <numFmt numFmtId="167" formatCode="#,##0.0"/>
  </numFmts>
  <fonts count="10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right" wrapText="1"/>
    </xf>
    <xf numFmtId="165" fontId="5" fillId="0" borderId="5" xfId="1" applyNumberFormat="1" applyFont="1" applyFill="1" applyBorder="1" applyAlignment="1">
      <alignment horizontal="right" wrapText="1"/>
    </xf>
    <xf numFmtId="0" fontId="2" fillId="0" borderId="0" xfId="0" applyFont="1" applyFill="1" applyBorder="1"/>
    <xf numFmtId="4" fontId="2" fillId="0" borderId="0" xfId="0" applyNumberFormat="1" applyFont="1" applyFill="1" applyBorder="1"/>
    <xf numFmtId="0" fontId="2" fillId="0" borderId="0" xfId="0" applyFont="1" applyFill="1" applyBorder="1"/>
    <xf numFmtId="0" fontId="5" fillId="0" borderId="2" xfId="1" applyNumberFormat="1" applyFont="1" applyFill="1" applyBorder="1" applyAlignment="1">
      <alignment horizontal="center" vertical="center" wrapText="1" readingOrder="1"/>
    </xf>
    <xf numFmtId="0" fontId="5" fillId="0" borderId="10" xfId="1" applyNumberFormat="1" applyFont="1" applyFill="1" applyBorder="1" applyAlignment="1">
      <alignment horizontal="center" vertical="center" wrapText="1" readingOrder="1"/>
    </xf>
    <xf numFmtId="0" fontId="5" fillId="0" borderId="13" xfId="1" applyNumberFormat="1" applyFont="1" applyFill="1" applyBorder="1" applyAlignment="1">
      <alignment horizontal="center" vertical="center" wrapText="1" readingOrder="1"/>
    </xf>
    <xf numFmtId="0" fontId="5" fillId="0" borderId="5" xfId="1" applyNumberFormat="1" applyFont="1" applyFill="1" applyBorder="1" applyAlignment="1">
      <alignment horizontal="center" vertical="center" wrapText="1" readingOrder="1"/>
    </xf>
    <xf numFmtId="4" fontId="5" fillId="0" borderId="5" xfId="1" applyNumberFormat="1" applyFont="1" applyFill="1" applyBorder="1" applyAlignment="1">
      <alignment horizontal="center" vertical="center" wrapText="1" readingOrder="1"/>
    </xf>
    <xf numFmtId="49" fontId="5" fillId="0" borderId="7" xfId="1" applyNumberFormat="1" applyFont="1" applyFill="1" applyBorder="1" applyAlignment="1">
      <alignment horizontal="center" vertical="center" wrapText="1" readingOrder="1"/>
    </xf>
    <xf numFmtId="49" fontId="5" fillId="0" borderId="5" xfId="1" applyNumberFormat="1" applyFont="1" applyFill="1" applyBorder="1" applyAlignment="1">
      <alignment horizontal="center" vertical="center" wrapText="1" readingOrder="1"/>
    </xf>
    <xf numFmtId="49" fontId="2" fillId="0" borderId="0" xfId="0" applyNumberFormat="1" applyFont="1" applyFill="1" applyBorder="1"/>
    <xf numFmtId="166" fontId="5" fillId="0" borderId="5" xfId="1" applyNumberFormat="1" applyFont="1" applyFill="1" applyBorder="1" applyAlignment="1">
      <alignment horizontal="right" wrapText="1" readingOrder="1"/>
    </xf>
    <xf numFmtId="0" fontId="5" fillId="0" borderId="5" xfId="1" applyNumberFormat="1" applyFont="1" applyFill="1" applyBorder="1" applyAlignment="1">
      <alignment horizontal="right" wrapText="1" readingOrder="1"/>
    </xf>
    <xf numFmtId="0" fontId="5" fillId="0" borderId="5" xfId="1" applyNumberFormat="1" applyFont="1" applyFill="1" applyBorder="1" applyAlignment="1">
      <alignment horizontal="right" wrapText="1" readingOrder="1"/>
    </xf>
    <xf numFmtId="4" fontId="5" fillId="0" borderId="5" xfId="1" applyNumberFormat="1" applyFont="1" applyFill="1" applyBorder="1" applyAlignment="1">
      <alignment horizontal="right" wrapText="1" readingOrder="1"/>
    </xf>
    <xf numFmtId="0" fontId="5" fillId="0" borderId="5" xfId="1" applyNumberFormat="1" applyFont="1" applyFill="1" applyBorder="1" applyAlignment="1">
      <alignment vertical="top" wrapText="1" readingOrder="1"/>
    </xf>
    <xf numFmtId="0" fontId="5" fillId="0" borderId="7" xfId="1" applyNumberFormat="1" applyFont="1" applyFill="1" applyBorder="1" applyAlignment="1">
      <alignment horizontal="left" wrapText="1" readingOrder="1"/>
    </xf>
    <xf numFmtId="166" fontId="5" fillId="0" borderId="7" xfId="1" applyNumberFormat="1" applyFont="1" applyFill="1" applyBorder="1" applyAlignment="1">
      <alignment horizontal="right" wrapText="1" readingOrder="1"/>
    </xf>
    <xf numFmtId="0" fontId="5" fillId="0" borderId="7" xfId="1" applyNumberFormat="1" applyFont="1" applyFill="1" applyBorder="1" applyAlignment="1">
      <alignment horizontal="right" wrapText="1" readingOrder="1"/>
    </xf>
    <xf numFmtId="4" fontId="5" fillId="0" borderId="7" xfId="1" applyNumberFormat="1" applyFont="1" applyFill="1" applyBorder="1" applyAlignment="1">
      <alignment horizontal="right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5" fillId="0" borderId="13" xfId="1" applyNumberFormat="1" applyFont="1" applyFill="1" applyBorder="1" applyAlignment="1">
      <alignment horizontal="center" vertical="center" wrapText="1" readingOrder="1"/>
    </xf>
    <xf numFmtId="0" fontId="5" fillId="0" borderId="5" xfId="1" applyNumberFormat="1" applyFont="1" applyFill="1" applyBorder="1" applyAlignment="1">
      <alignment horizontal="left" wrapText="1" readingOrder="1"/>
    </xf>
    <xf numFmtId="0" fontId="5" fillId="0" borderId="5" xfId="1" applyNumberFormat="1" applyFont="1" applyFill="1" applyBorder="1" applyAlignment="1">
      <alignment horizontal="center" wrapText="1" readingOrder="1"/>
    </xf>
    <xf numFmtId="165" fontId="5" fillId="0" borderId="5" xfId="1" applyNumberFormat="1" applyFont="1" applyFill="1" applyBorder="1" applyAlignment="1">
      <alignment horizontal="right" wrapText="1" readingOrder="1"/>
    </xf>
    <xf numFmtId="0" fontId="2" fillId="0" borderId="5" xfId="1" applyNumberFormat="1" applyFont="1" applyFill="1" applyBorder="1" applyAlignment="1">
      <alignment vertical="top" wrapText="1" readingOrder="1"/>
    </xf>
    <xf numFmtId="0" fontId="3" fillId="0" borderId="0" xfId="0" applyFont="1" applyAlignment="1">
      <alignment horizontal="right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5" fillId="0" borderId="0" xfId="1" applyNumberFormat="1" applyFont="1" applyFill="1" applyBorder="1" applyAlignment="1">
      <alignment horizontal="left"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1" applyNumberFormat="1" applyFont="1" applyFill="1" applyBorder="1" applyAlignment="1">
      <alignment horizont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vertical="top" wrapText="1"/>
    </xf>
    <xf numFmtId="0" fontId="2" fillId="0" borderId="9" xfId="1" applyNumberFormat="1" applyFont="1" applyFill="1" applyBorder="1" applyAlignment="1">
      <alignment vertical="top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vertical="top" wrapText="1"/>
    </xf>
    <xf numFmtId="0" fontId="2" fillId="0" borderId="4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vertical="top" wrapText="1"/>
    </xf>
    <xf numFmtId="0" fontId="5" fillId="0" borderId="10" xfId="1" applyNumberFormat="1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vertical="top" wrapText="1"/>
    </xf>
    <xf numFmtId="0" fontId="2" fillId="0" borderId="12" xfId="1" applyNumberFormat="1" applyFont="1" applyFill="1" applyBorder="1" applyAlignment="1">
      <alignment vertical="top" wrapText="1"/>
    </xf>
    <xf numFmtId="0" fontId="5" fillId="0" borderId="5" xfId="1" applyNumberFormat="1" applyFont="1" applyFill="1" applyBorder="1" applyAlignment="1">
      <alignment horizontal="left" wrapText="1"/>
    </xf>
    <xf numFmtId="165" fontId="5" fillId="0" borderId="5" xfId="1" applyNumberFormat="1" applyFont="1" applyFill="1" applyBorder="1" applyAlignment="1">
      <alignment horizontal="right" wrapText="1"/>
    </xf>
    <xf numFmtId="0" fontId="5" fillId="0" borderId="5" xfId="1" applyNumberFormat="1" applyFont="1" applyFill="1" applyBorder="1" applyAlignment="1">
      <alignment horizontal="right" wrapText="1"/>
    </xf>
    <xf numFmtId="4" fontId="2" fillId="0" borderId="6" xfId="1" applyNumberFormat="1" applyFont="1" applyFill="1" applyBorder="1" applyAlignment="1">
      <alignment vertical="top" wrapText="1"/>
    </xf>
    <xf numFmtId="49" fontId="5" fillId="0" borderId="5" xfId="1" applyNumberFormat="1" applyFont="1" applyFill="1" applyBorder="1" applyAlignment="1">
      <alignment horizontal="center" vertical="center" wrapText="1" readingOrder="1"/>
    </xf>
    <xf numFmtId="49" fontId="2" fillId="0" borderId="6" xfId="1" applyNumberFormat="1" applyFont="1" applyFill="1" applyBorder="1" applyAlignment="1">
      <alignment vertical="top" wrapText="1"/>
    </xf>
    <xf numFmtId="0" fontId="5" fillId="0" borderId="5" xfId="1" applyNumberFormat="1" applyFont="1" applyFill="1" applyBorder="1" applyAlignment="1">
      <alignment horizontal="right" wrapText="1" readingOrder="1"/>
    </xf>
    <xf numFmtId="4" fontId="5" fillId="0" borderId="5" xfId="1" applyNumberFormat="1" applyFont="1" applyFill="1" applyBorder="1" applyAlignment="1">
      <alignment horizontal="right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/>
    <xf numFmtId="0" fontId="5" fillId="0" borderId="5" xfId="1" applyNumberFormat="1" applyFont="1" applyFill="1" applyBorder="1" applyAlignment="1">
      <alignment horizontal="center" vertical="center" wrapText="1" readingOrder="1"/>
    </xf>
    <xf numFmtId="4" fontId="5" fillId="0" borderId="5" xfId="1" applyNumberFormat="1" applyFont="1" applyFill="1" applyBorder="1" applyAlignment="1">
      <alignment horizontal="center" vertical="center" wrapText="1" readingOrder="1"/>
    </xf>
    <xf numFmtId="4" fontId="2" fillId="0" borderId="1" xfId="1" applyNumberFormat="1" applyFont="1" applyFill="1" applyBorder="1" applyAlignment="1">
      <alignment vertical="top" wrapText="1"/>
    </xf>
    <xf numFmtId="0" fontId="5" fillId="0" borderId="7" xfId="1" applyNumberFormat="1" applyFont="1" applyFill="1" applyBorder="1" applyAlignment="1">
      <alignment horizontal="right" wrapText="1" readingOrder="1"/>
    </xf>
    <xf numFmtId="4" fontId="5" fillId="0" borderId="7" xfId="1" applyNumberFormat="1" applyFont="1" applyFill="1" applyBorder="1" applyAlignment="1">
      <alignment horizontal="right" wrapText="1" readingOrder="1"/>
    </xf>
    <xf numFmtId="4" fontId="2" fillId="0" borderId="9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5" fillId="0" borderId="13" xfId="1" applyNumberFormat="1" applyFont="1" applyFill="1" applyBorder="1" applyAlignment="1">
      <alignment horizontal="center" vertical="center" wrapText="1" readingOrder="1"/>
    </xf>
    <xf numFmtId="0" fontId="2" fillId="0" borderId="14" xfId="1" applyNumberFormat="1" applyFont="1" applyFill="1" applyBorder="1" applyAlignment="1">
      <alignment vertical="top" wrapText="1"/>
    </xf>
    <xf numFmtId="0" fontId="5" fillId="0" borderId="5" xfId="1" applyNumberFormat="1" applyFont="1" applyFill="1" applyBorder="1" applyAlignment="1">
      <alignment horizontal="left" wrapText="1" readingOrder="1"/>
    </xf>
    <xf numFmtId="165" fontId="5" fillId="0" borderId="5" xfId="1" applyNumberFormat="1" applyFont="1" applyFill="1" applyBorder="1" applyAlignment="1">
      <alignment horizontal="right" wrapText="1" readingOrder="1"/>
    </xf>
    <xf numFmtId="0" fontId="6" fillId="0" borderId="0" xfId="1" applyNumberFormat="1" applyFont="1" applyFill="1" applyBorder="1" applyAlignment="1">
      <alignment horizontal="left" wrapText="1" readingOrder="1"/>
    </xf>
    <xf numFmtId="0" fontId="5" fillId="0" borderId="0" xfId="1" applyNumberFormat="1" applyFont="1" applyFill="1" applyBorder="1" applyAlignment="1">
      <alignment horizontal="left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8" fillId="0" borderId="5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wrapText="1"/>
    </xf>
    <xf numFmtId="4" fontId="5" fillId="0" borderId="15" xfId="1" applyNumberFormat="1" applyFont="1" applyFill="1" applyBorder="1" applyAlignment="1">
      <alignment horizontal="right" wrapText="1"/>
    </xf>
    <xf numFmtId="167" fontId="5" fillId="0" borderId="15" xfId="1" applyNumberFormat="1" applyFont="1" applyFill="1" applyBorder="1" applyAlignment="1">
      <alignment horizontal="right" wrapText="1"/>
    </xf>
    <xf numFmtId="165" fontId="5" fillId="0" borderId="15" xfId="1" applyNumberFormat="1" applyFont="1" applyFill="1" applyBorder="1" applyAlignment="1">
      <alignment horizontal="right" wrapText="1"/>
    </xf>
    <xf numFmtId="0" fontId="5" fillId="0" borderId="15" xfId="1" applyNumberFormat="1" applyFont="1" applyFill="1" applyBorder="1" applyAlignment="1">
      <alignment horizontal="right" wrapText="1"/>
    </xf>
    <xf numFmtId="0" fontId="8" fillId="0" borderId="5" xfId="1" applyNumberFormat="1" applyFont="1" applyFill="1" applyBorder="1" applyAlignment="1">
      <alignment horizont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D111"/>
  <sheetViews>
    <sheetView zoomScale="75" zoomScaleNormal="75" workbookViewId="0">
      <pane ySplit="1" topLeftCell="A18" activePane="bottomLeft" state="frozen"/>
      <selection pane="bottomLeft" activeCell="AH28" sqref="AH28"/>
    </sheetView>
  </sheetViews>
  <sheetFormatPr defaultRowHeight="13.2"/>
  <cols>
    <col min="1" max="1" width="0.44140625" style="1" customWidth="1"/>
    <col min="2" max="2" width="1.77734375" style="1" customWidth="1"/>
    <col min="3" max="3" width="6.6640625" style="1" customWidth="1"/>
    <col min="4" max="4" width="32.5546875" style="1" customWidth="1"/>
    <col min="5" max="5" width="18.6640625" style="84" customWidth="1"/>
    <col min="6" max="6" width="1.44140625" style="1" hidden="1" customWidth="1"/>
    <col min="7" max="7" width="15.33203125" style="1" hidden="1" customWidth="1"/>
    <col min="8" max="8" width="8.88671875" style="1" hidden="1" customWidth="1"/>
    <col min="9" max="9" width="16.44140625" style="1" hidden="1" customWidth="1"/>
    <col min="10" max="10" width="14.77734375" style="1" hidden="1" customWidth="1"/>
    <col min="11" max="11" width="9.5546875" style="1" hidden="1" customWidth="1"/>
    <col min="12" max="13" width="8.77734375" style="1" hidden="1" customWidth="1"/>
    <col min="14" max="14" width="8.21875" style="1" hidden="1" customWidth="1"/>
    <col min="15" max="15" width="12" style="1" customWidth="1"/>
    <col min="16" max="16" width="8.6640625" style="1" hidden="1" customWidth="1"/>
    <col min="17" max="17" width="17.88671875" style="1" hidden="1" customWidth="1"/>
    <col min="18" max="18" width="15.77734375" style="1" hidden="1" customWidth="1"/>
    <col min="19" max="19" width="15.44140625" style="1" hidden="1" customWidth="1"/>
    <col min="20" max="20" width="16.109375" style="1" hidden="1" customWidth="1"/>
    <col min="21" max="21" width="10.44140625" style="1" hidden="1" customWidth="1"/>
    <col min="22" max="22" width="9" style="1" hidden="1" customWidth="1"/>
    <col min="23" max="23" width="8.88671875" style="1" hidden="1" customWidth="1"/>
    <col min="24" max="24" width="1.21875" style="1" hidden="1" customWidth="1"/>
    <col min="25" max="25" width="8" style="1" hidden="1" customWidth="1"/>
    <col min="26" max="26" width="12" style="1" customWidth="1"/>
    <col min="27" max="27" width="11.21875" style="1" hidden="1" customWidth="1"/>
    <col min="28" max="28" width="1.33203125" style="1" customWidth="1"/>
    <col min="29" max="29" width="11.5546875" style="1" customWidth="1"/>
    <col min="30" max="30" width="0.44140625" style="1" hidden="1" customWidth="1"/>
    <col min="31" max="31" width="24.109375" style="1" customWidth="1"/>
    <col min="32" max="16384" width="8.88671875" style="1"/>
  </cols>
  <sheetData>
    <row r="2" spans="3:30" ht="14.4" customHeight="1">
      <c r="O2" s="33" t="s">
        <v>611</v>
      </c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3:30" ht="14.4" customHeight="1">
      <c r="O3" s="33" t="s">
        <v>612</v>
      </c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3:30" ht="13.2" customHeight="1">
      <c r="O4" s="33" t="s">
        <v>613</v>
      </c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</row>
    <row r="5" spans="3:30" ht="13.2" customHeight="1">
      <c r="O5" s="33" t="s">
        <v>614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</row>
    <row r="6" spans="3:30" ht="13.2" customHeight="1">
      <c r="O6" s="33" t="s">
        <v>615</v>
      </c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3:30"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33" t="s">
        <v>616</v>
      </c>
      <c r="AA7" s="33"/>
      <c r="AB7" s="33"/>
      <c r="AC7" s="33"/>
      <c r="AD7" s="33"/>
    </row>
    <row r="8" spans="3:30" ht="13.2" customHeight="1">
      <c r="E8" s="33" t="s">
        <v>624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spans="3:30"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33" t="s">
        <v>617</v>
      </c>
      <c r="AA9" s="33"/>
      <c r="AB9" s="33"/>
      <c r="AC9" s="33"/>
      <c r="AD9" s="33"/>
    </row>
    <row r="10" spans="3:30"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3:30">
      <c r="D11" s="34" t="s">
        <v>618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3:30">
      <c r="D12" s="40" t="s">
        <v>619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3:30">
      <c r="D13" s="2"/>
      <c r="E13" s="85" t="s">
        <v>620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3:30" ht="22.2" customHeight="1">
      <c r="D14" s="2"/>
      <c r="E14" s="86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3:30" hidden="1">
      <c r="C15" s="36" t="s">
        <v>0</v>
      </c>
      <c r="D15" s="35"/>
      <c r="E15" s="35"/>
      <c r="F15" s="35"/>
      <c r="G15" s="36" t="s">
        <v>0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6" t="s">
        <v>0</v>
      </c>
      <c r="Z15" s="35"/>
      <c r="AA15" s="37"/>
      <c r="AB15" s="38"/>
      <c r="AC15" s="38"/>
      <c r="AD15" s="38"/>
    </row>
    <row r="16" spans="3:30" hidden="1">
      <c r="C16" s="36" t="s">
        <v>0</v>
      </c>
      <c r="D16" s="35"/>
      <c r="E16" s="35"/>
      <c r="F16" s="35"/>
      <c r="G16" s="36" t="s">
        <v>0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9"/>
      <c r="Z16" s="35"/>
      <c r="AA16" s="37"/>
      <c r="AB16" s="38"/>
      <c r="AC16" s="38"/>
      <c r="AD16" s="38"/>
    </row>
    <row r="17" spans="2:30" hidden="1">
      <c r="C17" s="36" t="s">
        <v>0</v>
      </c>
      <c r="D17" s="35"/>
      <c r="E17" s="35"/>
      <c r="F17" s="35"/>
      <c r="G17" s="37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9"/>
      <c r="Z17" s="35"/>
      <c r="AA17" s="43"/>
      <c r="AB17" s="38"/>
      <c r="AC17" s="38"/>
      <c r="AD17" s="38"/>
    </row>
    <row r="18" spans="2:30">
      <c r="C18" s="42" t="s">
        <v>621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39"/>
      <c r="Z18" s="35"/>
      <c r="AA18" s="37"/>
      <c r="AB18" s="38"/>
      <c r="AC18" s="38"/>
      <c r="AD18" s="38"/>
    </row>
    <row r="19" spans="2:30" ht="28.8" customHeight="1">
      <c r="C19" s="42" t="s">
        <v>622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</row>
    <row r="20" spans="2:30">
      <c r="C20" s="36"/>
      <c r="D20" s="35"/>
      <c r="E20" s="35"/>
      <c r="F20" s="35"/>
      <c r="Y20" s="39"/>
      <c r="Z20" s="35"/>
      <c r="AA20" s="37"/>
      <c r="AB20" s="38"/>
      <c r="AC20" s="38"/>
      <c r="AD20" s="38"/>
    </row>
    <row r="21" spans="2:30">
      <c r="C21" s="36" t="s">
        <v>1</v>
      </c>
      <c r="D21" s="35"/>
      <c r="E21" s="35"/>
      <c r="F21" s="35"/>
      <c r="G21" s="36" t="s">
        <v>0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9"/>
      <c r="Z21" s="35"/>
      <c r="AA21" s="37"/>
      <c r="AB21" s="38"/>
      <c r="AC21" s="38"/>
      <c r="AD21" s="38"/>
    </row>
    <row r="22" spans="2:30" hidden="1">
      <c r="C22" s="36" t="s">
        <v>0</v>
      </c>
      <c r="D22" s="35"/>
      <c r="E22" s="35"/>
      <c r="F22" s="35"/>
      <c r="G22" s="36" t="s">
        <v>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6" t="s">
        <v>0</v>
      </c>
      <c r="Z22" s="35"/>
      <c r="AA22" s="36" t="s">
        <v>0</v>
      </c>
      <c r="AB22" s="35"/>
      <c r="AC22" s="35"/>
      <c r="AD22" s="35"/>
    </row>
    <row r="23" spans="2:30">
      <c r="C23" s="34" t="s">
        <v>2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</row>
    <row r="25" spans="2:30">
      <c r="B25" s="49" t="s">
        <v>0</v>
      </c>
      <c r="C25" s="50"/>
      <c r="D25" s="51"/>
      <c r="E25" s="87" t="s">
        <v>0</v>
      </c>
      <c r="F25" s="47" t="s">
        <v>3</v>
      </c>
      <c r="G25" s="52"/>
      <c r="H25" s="52"/>
      <c r="I25" s="52"/>
      <c r="J25" s="52"/>
      <c r="K25" s="52"/>
      <c r="L25" s="52"/>
      <c r="M25" s="52"/>
      <c r="N25" s="52"/>
      <c r="O25" s="52"/>
      <c r="P25" s="48"/>
      <c r="Q25" s="47" t="s">
        <v>4</v>
      </c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48"/>
    </row>
    <row r="26" spans="2:30" ht="64.2" customHeight="1">
      <c r="B26" s="53" t="s">
        <v>5</v>
      </c>
      <c r="C26" s="54"/>
      <c r="D26" s="55"/>
      <c r="E26" s="53" t="s">
        <v>6</v>
      </c>
      <c r="F26" s="54" t="s">
        <v>7</v>
      </c>
      <c r="G26" s="55"/>
      <c r="H26" s="4" t="s">
        <v>8</v>
      </c>
      <c r="I26" s="4" t="s">
        <v>9</v>
      </c>
      <c r="J26" s="4" t="s">
        <v>10</v>
      </c>
      <c r="K26" s="4" t="s">
        <v>11</v>
      </c>
      <c r="L26" s="4" t="s">
        <v>12</v>
      </c>
      <c r="M26" s="4" t="s">
        <v>13</v>
      </c>
      <c r="N26" s="4" t="s">
        <v>14</v>
      </c>
      <c r="O26" s="4" t="s">
        <v>3</v>
      </c>
      <c r="P26" s="4" t="s">
        <v>15</v>
      </c>
      <c r="Q26" s="4" t="s">
        <v>7</v>
      </c>
      <c r="R26" s="4" t="s">
        <v>8</v>
      </c>
      <c r="S26" s="4" t="s">
        <v>9</v>
      </c>
      <c r="T26" s="4" t="s">
        <v>10</v>
      </c>
      <c r="U26" s="4" t="s">
        <v>11</v>
      </c>
      <c r="V26" s="4" t="s">
        <v>12</v>
      </c>
      <c r="W26" s="4" t="s">
        <v>13</v>
      </c>
      <c r="X26" s="47" t="s">
        <v>14</v>
      </c>
      <c r="Y26" s="48"/>
      <c r="Z26" s="47" t="s">
        <v>4</v>
      </c>
      <c r="AA26" s="48"/>
      <c r="AB26" s="47" t="s">
        <v>610</v>
      </c>
      <c r="AC26" s="48"/>
    </row>
    <row r="27" spans="2:30">
      <c r="B27" s="44" t="s">
        <v>16</v>
      </c>
      <c r="C27" s="45"/>
      <c r="D27" s="46"/>
      <c r="E27" s="88">
        <v>2</v>
      </c>
      <c r="F27" s="47" t="s">
        <v>19</v>
      </c>
      <c r="G27" s="48"/>
      <c r="H27" s="4" t="s">
        <v>20</v>
      </c>
      <c r="I27" s="4" t="s">
        <v>21</v>
      </c>
      <c r="J27" s="4" t="s">
        <v>22</v>
      </c>
      <c r="K27" s="4" t="s">
        <v>23</v>
      </c>
      <c r="L27" s="4" t="s">
        <v>24</v>
      </c>
      <c r="M27" s="4" t="s">
        <v>25</v>
      </c>
      <c r="N27" s="4" t="s">
        <v>26</v>
      </c>
      <c r="O27" s="4">
        <v>3</v>
      </c>
      <c r="P27" s="4" t="s">
        <v>27</v>
      </c>
      <c r="Q27" s="4" t="s">
        <v>28</v>
      </c>
      <c r="R27" s="4" t="s">
        <v>29</v>
      </c>
      <c r="S27" s="4" t="s">
        <v>30</v>
      </c>
      <c r="T27" s="4" t="s">
        <v>31</v>
      </c>
      <c r="U27" s="4" t="s">
        <v>32</v>
      </c>
      <c r="V27" s="4" t="s">
        <v>33</v>
      </c>
      <c r="W27" s="4" t="s">
        <v>34</v>
      </c>
      <c r="X27" s="47" t="s">
        <v>35</v>
      </c>
      <c r="Y27" s="48"/>
      <c r="Z27" s="47">
        <v>4</v>
      </c>
      <c r="AA27" s="48"/>
      <c r="AB27" s="47">
        <v>5</v>
      </c>
      <c r="AC27" s="48"/>
    </row>
    <row r="28" spans="2:30">
      <c r="B28" s="56" t="s">
        <v>37</v>
      </c>
      <c r="C28" s="52"/>
      <c r="D28" s="48"/>
      <c r="E28" s="89" t="s">
        <v>38</v>
      </c>
      <c r="F28" s="57">
        <v>51986526.289999999</v>
      </c>
      <c r="G28" s="48"/>
      <c r="H28" s="5" t="s">
        <v>39</v>
      </c>
      <c r="I28" s="6">
        <v>51986526.289999999</v>
      </c>
      <c r="J28" s="6">
        <v>25922174.309999999</v>
      </c>
      <c r="K28" s="5" t="s">
        <v>39</v>
      </c>
      <c r="L28" s="5" t="s">
        <v>39</v>
      </c>
      <c r="M28" s="5" t="s">
        <v>39</v>
      </c>
      <c r="N28" s="5" t="s">
        <v>39</v>
      </c>
      <c r="O28" s="6">
        <v>77908700.599999994</v>
      </c>
      <c r="P28" s="5" t="s">
        <v>39</v>
      </c>
      <c r="Q28" s="6">
        <v>25715244.77</v>
      </c>
      <c r="R28" s="5" t="s">
        <v>39</v>
      </c>
      <c r="S28" s="6">
        <v>25715244.77</v>
      </c>
      <c r="T28" s="6">
        <v>16671308.310000001</v>
      </c>
      <c r="U28" s="5" t="s">
        <v>39</v>
      </c>
      <c r="V28" s="5" t="s">
        <v>39</v>
      </c>
      <c r="W28" s="5" t="s">
        <v>39</v>
      </c>
      <c r="X28" s="58" t="s">
        <v>39</v>
      </c>
      <c r="Y28" s="48"/>
      <c r="Z28" s="57">
        <v>42386553.079999998</v>
      </c>
      <c r="AA28" s="52"/>
      <c r="AB28" s="90">
        <f t="shared" ref="AB28:AB33" si="0">O28-Z28</f>
        <v>35522147.519999996</v>
      </c>
      <c r="AC28" s="48"/>
    </row>
    <row r="29" spans="2:30" ht="31.2" customHeight="1">
      <c r="B29" s="56" t="s">
        <v>40</v>
      </c>
      <c r="C29" s="52"/>
      <c r="D29" s="48"/>
      <c r="E29" s="89" t="s">
        <v>41</v>
      </c>
      <c r="F29" s="57">
        <v>40919300</v>
      </c>
      <c r="G29" s="48"/>
      <c r="H29" s="5" t="s">
        <v>39</v>
      </c>
      <c r="I29" s="6">
        <v>40919300</v>
      </c>
      <c r="J29" s="5" t="s">
        <v>39</v>
      </c>
      <c r="K29" s="5" t="s">
        <v>39</v>
      </c>
      <c r="L29" s="5" t="s">
        <v>39</v>
      </c>
      <c r="M29" s="5" t="s">
        <v>39</v>
      </c>
      <c r="N29" s="5" t="s">
        <v>39</v>
      </c>
      <c r="O29" s="6">
        <v>40919300</v>
      </c>
      <c r="P29" s="5" t="s">
        <v>39</v>
      </c>
      <c r="Q29" s="6">
        <v>20144818.48</v>
      </c>
      <c r="R29" s="5" t="s">
        <v>39</v>
      </c>
      <c r="S29" s="6">
        <v>20144818.48</v>
      </c>
      <c r="T29" s="5" t="s">
        <v>39</v>
      </c>
      <c r="U29" s="5" t="s">
        <v>39</v>
      </c>
      <c r="V29" s="5" t="s">
        <v>39</v>
      </c>
      <c r="W29" s="5" t="s">
        <v>39</v>
      </c>
      <c r="X29" s="58" t="s">
        <v>39</v>
      </c>
      <c r="Y29" s="48"/>
      <c r="Z29" s="57">
        <v>20144818.48</v>
      </c>
      <c r="AA29" s="52"/>
      <c r="AB29" s="90">
        <f t="shared" si="0"/>
        <v>20774481.52</v>
      </c>
      <c r="AC29" s="48"/>
    </row>
    <row r="30" spans="2:30">
      <c r="B30" s="56" t="s">
        <v>42</v>
      </c>
      <c r="C30" s="52"/>
      <c r="D30" s="48"/>
      <c r="E30" s="89" t="s">
        <v>43</v>
      </c>
      <c r="F30" s="57">
        <v>7730100</v>
      </c>
      <c r="G30" s="48"/>
      <c r="H30" s="5" t="s">
        <v>39</v>
      </c>
      <c r="I30" s="6">
        <v>7730100</v>
      </c>
      <c r="J30" s="5" t="s">
        <v>39</v>
      </c>
      <c r="K30" s="5" t="s">
        <v>39</v>
      </c>
      <c r="L30" s="5" t="s">
        <v>39</v>
      </c>
      <c r="M30" s="5" t="s">
        <v>39</v>
      </c>
      <c r="N30" s="5" t="s">
        <v>39</v>
      </c>
      <c r="O30" s="6">
        <v>7730100</v>
      </c>
      <c r="P30" s="5" t="s">
        <v>39</v>
      </c>
      <c r="Q30" s="6">
        <v>3523730.57</v>
      </c>
      <c r="R30" s="5" t="s">
        <v>39</v>
      </c>
      <c r="S30" s="6">
        <v>3523730.57</v>
      </c>
      <c r="T30" s="5" t="s">
        <v>39</v>
      </c>
      <c r="U30" s="5" t="s">
        <v>39</v>
      </c>
      <c r="V30" s="5" t="s">
        <v>39</v>
      </c>
      <c r="W30" s="5" t="s">
        <v>39</v>
      </c>
      <c r="X30" s="58" t="s">
        <v>39</v>
      </c>
      <c r="Y30" s="48"/>
      <c r="Z30" s="57">
        <v>3523730.57</v>
      </c>
      <c r="AA30" s="52"/>
      <c r="AB30" s="90">
        <f t="shared" si="0"/>
        <v>4206369.43</v>
      </c>
      <c r="AC30" s="48"/>
    </row>
    <row r="31" spans="2:30">
      <c r="B31" s="56" t="s">
        <v>44</v>
      </c>
      <c r="C31" s="52"/>
      <c r="D31" s="48"/>
      <c r="E31" s="89" t="s">
        <v>45</v>
      </c>
      <c r="F31" s="57">
        <v>7730100</v>
      </c>
      <c r="G31" s="48"/>
      <c r="H31" s="5" t="s">
        <v>39</v>
      </c>
      <c r="I31" s="6">
        <v>7730100</v>
      </c>
      <c r="J31" s="5" t="s">
        <v>39</v>
      </c>
      <c r="K31" s="5" t="s">
        <v>39</v>
      </c>
      <c r="L31" s="5" t="s">
        <v>39</v>
      </c>
      <c r="M31" s="5" t="s">
        <v>39</v>
      </c>
      <c r="N31" s="5" t="s">
        <v>39</v>
      </c>
      <c r="O31" s="6">
        <v>7730100</v>
      </c>
      <c r="P31" s="5" t="s">
        <v>39</v>
      </c>
      <c r="Q31" s="6">
        <v>3523730.57</v>
      </c>
      <c r="R31" s="5" t="s">
        <v>39</v>
      </c>
      <c r="S31" s="6">
        <v>3523730.57</v>
      </c>
      <c r="T31" s="5" t="s">
        <v>39</v>
      </c>
      <c r="U31" s="5" t="s">
        <v>39</v>
      </c>
      <c r="V31" s="5" t="s">
        <v>39</v>
      </c>
      <c r="W31" s="5" t="s">
        <v>39</v>
      </c>
      <c r="X31" s="58" t="s">
        <v>39</v>
      </c>
      <c r="Y31" s="48"/>
      <c r="Z31" s="57">
        <v>3523730.57</v>
      </c>
      <c r="AA31" s="52"/>
      <c r="AB31" s="90">
        <f t="shared" si="0"/>
        <v>4206369.43</v>
      </c>
      <c r="AC31" s="48"/>
    </row>
    <row r="32" spans="2:30" ht="85.8" customHeight="1">
      <c r="B32" s="56" t="s">
        <v>46</v>
      </c>
      <c r="C32" s="52"/>
      <c r="D32" s="48"/>
      <c r="E32" s="89" t="s">
        <v>47</v>
      </c>
      <c r="F32" s="57">
        <v>7620100</v>
      </c>
      <c r="G32" s="48"/>
      <c r="H32" s="5" t="s">
        <v>39</v>
      </c>
      <c r="I32" s="6">
        <v>7620100</v>
      </c>
      <c r="J32" s="5" t="s">
        <v>39</v>
      </c>
      <c r="K32" s="5" t="s">
        <v>39</v>
      </c>
      <c r="L32" s="5" t="s">
        <v>39</v>
      </c>
      <c r="M32" s="5" t="s">
        <v>39</v>
      </c>
      <c r="N32" s="5" t="s">
        <v>39</v>
      </c>
      <c r="O32" s="6">
        <v>7620100</v>
      </c>
      <c r="P32" s="5" t="s">
        <v>39</v>
      </c>
      <c r="Q32" s="6">
        <v>3443691.39</v>
      </c>
      <c r="R32" s="5" t="s">
        <v>39</v>
      </c>
      <c r="S32" s="6">
        <v>3443691.39</v>
      </c>
      <c r="T32" s="5" t="s">
        <v>39</v>
      </c>
      <c r="U32" s="5" t="s">
        <v>39</v>
      </c>
      <c r="V32" s="5" t="s">
        <v>39</v>
      </c>
      <c r="W32" s="5" t="s">
        <v>39</v>
      </c>
      <c r="X32" s="58" t="s">
        <v>39</v>
      </c>
      <c r="Y32" s="48"/>
      <c r="Z32" s="57">
        <v>3443691.39</v>
      </c>
      <c r="AA32" s="52"/>
      <c r="AB32" s="90">
        <f t="shared" si="0"/>
        <v>4176408.61</v>
      </c>
      <c r="AC32" s="48"/>
    </row>
    <row r="33" spans="2:29" ht="118.2" customHeight="1">
      <c r="B33" s="56" t="s">
        <v>48</v>
      </c>
      <c r="C33" s="52"/>
      <c r="D33" s="48"/>
      <c r="E33" s="89" t="s">
        <v>49</v>
      </c>
      <c r="F33" s="57">
        <v>50000</v>
      </c>
      <c r="G33" s="48"/>
      <c r="H33" s="5" t="s">
        <v>39</v>
      </c>
      <c r="I33" s="6">
        <v>50000</v>
      </c>
      <c r="J33" s="5" t="s">
        <v>39</v>
      </c>
      <c r="K33" s="5" t="s">
        <v>39</v>
      </c>
      <c r="L33" s="5" t="s">
        <v>39</v>
      </c>
      <c r="M33" s="5" t="s">
        <v>39</v>
      </c>
      <c r="N33" s="5" t="s">
        <v>39</v>
      </c>
      <c r="O33" s="6">
        <v>50000</v>
      </c>
      <c r="P33" s="5" t="s">
        <v>39</v>
      </c>
      <c r="Q33" s="6">
        <v>64894.3</v>
      </c>
      <c r="R33" s="5" t="s">
        <v>39</v>
      </c>
      <c r="S33" s="6">
        <v>64894.3</v>
      </c>
      <c r="T33" s="5" t="s">
        <v>39</v>
      </c>
      <c r="U33" s="5" t="s">
        <v>39</v>
      </c>
      <c r="V33" s="5" t="s">
        <v>39</v>
      </c>
      <c r="W33" s="5" t="s">
        <v>39</v>
      </c>
      <c r="X33" s="58" t="s">
        <v>39</v>
      </c>
      <c r="Y33" s="48"/>
      <c r="Z33" s="57">
        <v>64894.3</v>
      </c>
      <c r="AA33" s="52"/>
      <c r="AB33" s="91">
        <f t="shared" si="0"/>
        <v>-14894.300000000003</v>
      </c>
      <c r="AC33" s="48"/>
    </row>
    <row r="34" spans="2:29" ht="51.6" customHeight="1">
      <c r="B34" s="56" t="s">
        <v>50</v>
      </c>
      <c r="C34" s="52"/>
      <c r="D34" s="48"/>
      <c r="E34" s="89" t="s">
        <v>51</v>
      </c>
      <c r="F34" s="57">
        <v>60000</v>
      </c>
      <c r="G34" s="48"/>
      <c r="H34" s="5" t="s">
        <v>39</v>
      </c>
      <c r="I34" s="6">
        <v>60000</v>
      </c>
      <c r="J34" s="5" t="s">
        <v>39</v>
      </c>
      <c r="K34" s="5" t="s">
        <v>39</v>
      </c>
      <c r="L34" s="5" t="s">
        <v>39</v>
      </c>
      <c r="M34" s="5" t="s">
        <v>39</v>
      </c>
      <c r="N34" s="5" t="s">
        <v>39</v>
      </c>
      <c r="O34" s="6">
        <v>60000</v>
      </c>
      <c r="P34" s="5" t="s">
        <v>39</v>
      </c>
      <c r="Q34" s="6">
        <v>15144.88</v>
      </c>
      <c r="R34" s="5" t="s">
        <v>39</v>
      </c>
      <c r="S34" s="6">
        <v>15144.88</v>
      </c>
      <c r="T34" s="5" t="s">
        <v>39</v>
      </c>
      <c r="U34" s="5" t="s">
        <v>39</v>
      </c>
      <c r="V34" s="5" t="s">
        <v>39</v>
      </c>
      <c r="W34" s="5" t="s">
        <v>39</v>
      </c>
      <c r="X34" s="58" t="s">
        <v>39</v>
      </c>
      <c r="Y34" s="48"/>
      <c r="Z34" s="57">
        <v>15144.88</v>
      </c>
      <c r="AA34" s="52"/>
      <c r="AB34" s="92">
        <f t="shared" ref="AB34:AB45" si="1">O34-Z34</f>
        <v>44855.12</v>
      </c>
      <c r="AC34" s="48"/>
    </row>
    <row r="35" spans="2:29" ht="51" customHeight="1">
      <c r="B35" s="56" t="s">
        <v>52</v>
      </c>
      <c r="C35" s="52"/>
      <c r="D35" s="48"/>
      <c r="E35" s="89" t="s">
        <v>53</v>
      </c>
      <c r="F35" s="57">
        <v>1140100</v>
      </c>
      <c r="G35" s="48"/>
      <c r="H35" s="5" t="s">
        <v>39</v>
      </c>
      <c r="I35" s="6">
        <v>1140100</v>
      </c>
      <c r="J35" s="5" t="s">
        <v>39</v>
      </c>
      <c r="K35" s="5" t="s">
        <v>39</v>
      </c>
      <c r="L35" s="5" t="s">
        <v>39</v>
      </c>
      <c r="M35" s="5" t="s">
        <v>39</v>
      </c>
      <c r="N35" s="5" t="s">
        <v>39</v>
      </c>
      <c r="O35" s="6">
        <v>1140100</v>
      </c>
      <c r="P35" s="5" t="s">
        <v>39</v>
      </c>
      <c r="Q35" s="6">
        <v>617343.56000000006</v>
      </c>
      <c r="R35" s="5" t="s">
        <v>39</v>
      </c>
      <c r="S35" s="6">
        <v>617343.56000000006</v>
      </c>
      <c r="T35" s="5" t="s">
        <v>39</v>
      </c>
      <c r="U35" s="5" t="s">
        <v>39</v>
      </c>
      <c r="V35" s="5" t="s">
        <v>39</v>
      </c>
      <c r="W35" s="5" t="s">
        <v>39</v>
      </c>
      <c r="X35" s="58" t="s">
        <v>39</v>
      </c>
      <c r="Y35" s="48"/>
      <c r="Z35" s="57">
        <v>617343.56000000006</v>
      </c>
      <c r="AA35" s="52"/>
      <c r="AB35" s="90">
        <f t="shared" si="1"/>
        <v>522756.43999999994</v>
      </c>
      <c r="AC35" s="48"/>
    </row>
    <row r="36" spans="2:29" ht="36.6" customHeight="1">
      <c r="B36" s="56" t="s">
        <v>54</v>
      </c>
      <c r="C36" s="52"/>
      <c r="D36" s="48"/>
      <c r="E36" s="89" t="s">
        <v>55</v>
      </c>
      <c r="F36" s="57">
        <v>1140100</v>
      </c>
      <c r="G36" s="48"/>
      <c r="H36" s="5" t="s">
        <v>39</v>
      </c>
      <c r="I36" s="6">
        <v>1140100</v>
      </c>
      <c r="J36" s="5" t="s">
        <v>39</v>
      </c>
      <c r="K36" s="5" t="s">
        <v>39</v>
      </c>
      <c r="L36" s="5" t="s">
        <v>39</v>
      </c>
      <c r="M36" s="5" t="s">
        <v>39</v>
      </c>
      <c r="N36" s="5" t="s">
        <v>39</v>
      </c>
      <c r="O36" s="6">
        <v>1140100</v>
      </c>
      <c r="P36" s="5" t="s">
        <v>39</v>
      </c>
      <c r="Q36" s="6">
        <v>617343.56000000006</v>
      </c>
      <c r="R36" s="5" t="s">
        <v>39</v>
      </c>
      <c r="S36" s="6">
        <v>617343.56000000006</v>
      </c>
      <c r="T36" s="5" t="s">
        <v>39</v>
      </c>
      <c r="U36" s="5" t="s">
        <v>39</v>
      </c>
      <c r="V36" s="5" t="s">
        <v>39</v>
      </c>
      <c r="W36" s="5" t="s">
        <v>39</v>
      </c>
      <c r="X36" s="58" t="s">
        <v>39</v>
      </c>
      <c r="Y36" s="48"/>
      <c r="Z36" s="57">
        <v>617343.56000000006</v>
      </c>
      <c r="AA36" s="52"/>
      <c r="AB36" s="90">
        <f t="shared" si="1"/>
        <v>522756.43999999994</v>
      </c>
      <c r="AC36" s="48"/>
    </row>
    <row r="37" spans="2:29" ht="87" customHeight="1">
      <c r="B37" s="56" t="s">
        <v>56</v>
      </c>
      <c r="C37" s="52"/>
      <c r="D37" s="48"/>
      <c r="E37" s="89" t="s">
        <v>57</v>
      </c>
      <c r="F37" s="57">
        <v>280700</v>
      </c>
      <c r="G37" s="48"/>
      <c r="H37" s="5" t="s">
        <v>39</v>
      </c>
      <c r="I37" s="6">
        <v>280700</v>
      </c>
      <c r="J37" s="5" t="s">
        <v>39</v>
      </c>
      <c r="K37" s="5" t="s">
        <v>39</v>
      </c>
      <c r="L37" s="5" t="s">
        <v>39</v>
      </c>
      <c r="M37" s="5" t="s">
        <v>39</v>
      </c>
      <c r="N37" s="5" t="s">
        <v>39</v>
      </c>
      <c r="O37" s="6">
        <v>280700</v>
      </c>
      <c r="P37" s="5" t="s">
        <v>39</v>
      </c>
      <c r="Q37" s="6">
        <v>200775.5</v>
      </c>
      <c r="R37" s="5" t="s">
        <v>39</v>
      </c>
      <c r="S37" s="6">
        <v>200775.5</v>
      </c>
      <c r="T37" s="5" t="s">
        <v>39</v>
      </c>
      <c r="U37" s="5" t="s">
        <v>39</v>
      </c>
      <c r="V37" s="5" t="s">
        <v>39</v>
      </c>
      <c r="W37" s="5" t="s">
        <v>39</v>
      </c>
      <c r="X37" s="58" t="s">
        <v>39</v>
      </c>
      <c r="Y37" s="48"/>
      <c r="Z37" s="57">
        <v>200775.5</v>
      </c>
      <c r="AA37" s="52"/>
      <c r="AB37" s="91">
        <f t="shared" si="1"/>
        <v>79924.5</v>
      </c>
      <c r="AC37" s="48"/>
    </row>
    <row r="38" spans="2:29" ht="100.8" customHeight="1">
      <c r="B38" s="56" t="s">
        <v>58</v>
      </c>
      <c r="C38" s="52"/>
      <c r="D38" s="48"/>
      <c r="E38" s="89" t="s">
        <v>59</v>
      </c>
      <c r="F38" s="57">
        <v>200000</v>
      </c>
      <c r="G38" s="48"/>
      <c r="H38" s="5" t="s">
        <v>39</v>
      </c>
      <c r="I38" s="6">
        <v>200000</v>
      </c>
      <c r="J38" s="5" t="s">
        <v>39</v>
      </c>
      <c r="K38" s="5" t="s">
        <v>39</v>
      </c>
      <c r="L38" s="5" t="s">
        <v>39</v>
      </c>
      <c r="M38" s="5" t="s">
        <v>39</v>
      </c>
      <c r="N38" s="5" t="s">
        <v>39</v>
      </c>
      <c r="O38" s="6">
        <v>200000</v>
      </c>
      <c r="P38" s="5" t="s">
        <v>39</v>
      </c>
      <c r="Q38" s="6">
        <v>5612.67</v>
      </c>
      <c r="R38" s="5" t="s">
        <v>39</v>
      </c>
      <c r="S38" s="6">
        <v>5612.67</v>
      </c>
      <c r="T38" s="5" t="s">
        <v>39</v>
      </c>
      <c r="U38" s="5" t="s">
        <v>39</v>
      </c>
      <c r="V38" s="5" t="s">
        <v>39</v>
      </c>
      <c r="W38" s="5" t="s">
        <v>39</v>
      </c>
      <c r="X38" s="58" t="s">
        <v>39</v>
      </c>
      <c r="Y38" s="48"/>
      <c r="Z38" s="57">
        <v>5612.67</v>
      </c>
      <c r="AA38" s="52"/>
      <c r="AB38" s="90">
        <f t="shared" si="1"/>
        <v>194387.33</v>
      </c>
      <c r="AC38" s="48"/>
    </row>
    <row r="39" spans="2:29" ht="81.599999999999994" customHeight="1">
      <c r="B39" s="56" t="s">
        <v>60</v>
      </c>
      <c r="C39" s="52"/>
      <c r="D39" s="48"/>
      <c r="E39" s="89" t="s">
        <v>61</v>
      </c>
      <c r="F39" s="57">
        <v>624400</v>
      </c>
      <c r="G39" s="48"/>
      <c r="H39" s="5" t="s">
        <v>39</v>
      </c>
      <c r="I39" s="6">
        <v>624400</v>
      </c>
      <c r="J39" s="5" t="s">
        <v>39</v>
      </c>
      <c r="K39" s="5" t="s">
        <v>39</v>
      </c>
      <c r="L39" s="5" t="s">
        <v>39</v>
      </c>
      <c r="M39" s="5" t="s">
        <v>39</v>
      </c>
      <c r="N39" s="5" t="s">
        <v>39</v>
      </c>
      <c r="O39" s="6">
        <v>624400</v>
      </c>
      <c r="P39" s="5" t="s">
        <v>39</v>
      </c>
      <c r="Q39" s="6">
        <v>428146.78</v>
      </c>
      <c r="R39" s="5" t="s">
        <v>39</v>
      </c>
      <c r="S39" s="6">
        <v>428146.78</v>
      </c>
      <c r="T39" s="5" t="s">
        <v>39</v>
      </c>
      <c r="U39" s="5" t="s">
        <v>39</v>
      </c>
      <c r="V39" s="5" t="s">
        <v>39</v>
      </c>
      <c r="W39" s="5" t="s">
        <v>39</v>
      </c>
      <c r="X39" s="58" t="s">
        <v>39</v>
      </c>
      <c r="Y39" s="48"/>
      <c r="Z39" s="57">
        <v>428146.78</v>
      </c>
      <c r="AA39" s="52"/>
      <c r="AB39" s="90">
        <f t="shared" si="1"/>
        <v>196253.21999999997</v>
      </c>
      <c r="AC39" s="48"/>
    </row>
    <row r="40" spans="2:29" ht="81" customHeight="1">
      <c r="B40" s="56" t="s">
        <v>62</v>
      </c>
      <c r="C40" s="52"/>
      <c r="D40" s="48"/>
      <c r="E40" s="89" t="s">
        <v>63</v>
      </c>
      <c r="F40" s="57">
        <v>35000</v>
      </c>
      <c r="G40" s="48"/>
      <c r="H40" s="5" t="s">
        <v>39</v>
      </c>
      <c r="I40" s="6">
        <v>35000</v>
      </c>
      <c r="J40" s="5" t="s">
        <v>39</v>
      </c>
      <c r="K40" s="5" t="s">
        <v>39</v>
      </c>
      <c r="L40" s="5" t="s">
        <v>39</v>
      </c>
      <c r="M40" s="5" t="s">
        <v>39</v>
      </c>
      <c r="N40" s="5" t="s">
        <v>39</v>
      </c>
      <c r="O40" s="6">
        <v>35000</v>
      </c>
      <c r="P40" s="5" t="s">
        <v>39</v>
      </c>
      <c r="Q40" s="6">
        <v>-17191.39</v>
      </c>
      <c r="R40" s="5" t="s">
        <v>39</v>
      </c>
      <c r="S40" s="6">
        <v>-17191.39</v>
      </c>
      <c r="T40" s="5" t="s">
        <v>39</v>
      </c>
      <c r="U40" s="5" t="s">
        <v>39</v>
      </c>
      <c r="V40" s="5" t="s">
        <v>39</v>
      </c>
      <c r="W40" s="5" t="s">
        <v>39</v>
      </c>
      <c r="X40" s="58" t="s">
        <v>39</v>
      </c>
      <c r="Y40" s="48"/>
      <c r="Z40" s="57">
        <v>-17191.39</v>
      </c>
      <c r="AA40" s="52"/>
      <c r="AB40" s="90">
        <f t="shared" si="1"/>
        <v>52191.39</v>
      </c>
      <c r="AC40" s="48"/>
    </row>
    <row r="41" spans="2:29">
      <c r="B41" s="56" t="s">
        <v>64</v>
      </c>
      <c r="C41" s="52"/>
      <c r="D41" s="48"/>
      <c r="E41" s="89" t="s">
        <v>65</v>
      </c>
      <c r="F41" s="57">
        <v>17300</v>
      </c>
      <c r="G41" s="48"/>
      <c r="H41" s="5" t="s">
        <v>39</v>
      </c>
      <c r="I41" s="6">
        <v>17300</v>
      </c>
      <c r="J41" s="5" t="s">
        <v>39</v>
      </c>
      <c r="K41" s="5" t="s">
        <v>39</v>
      </c>
      <c r="L41" s="5" t="s">
        <v>39</v>
      </c>
      <c r="M41" s="5" t="s">
        <v>39</v>
      </c>
      <c r="N41" s="5" t="s">
        <v>39</v>
      </c>
      <c r="O41" s="6">
        <v>17300</v>
      </c>
      <c r="P41" s="5" t="s">
        <v>39</v>
      </c>
      <c r="Q41" s="6">
        <v>34009</v>
      </c>
      <c r="R41" s="5" t="s">
        <v>39</v>
      </c>
      <c r="S41" s="6">
        <v>34009</v>
      </c>
      <c r="T41" s="5" t="s">
        <v>39</v>
      </c>
      <c r="U41" s="5" t="s">
        <v>39</v>
      </c>
      <c r="V41" s="5" t="s">
        <v>39</v>
      </c>
      <c r="W41" s="5" t="s">
        <v>39</v>
      </c>
      <c r="X41" s="58" t="s">
        <v>39</v>
      </c>
      <c r="Y41" s="48"/>
      <c r="Z41" s="57">
        <v>34009</v>
      </c>
      <c r="AA41" s="52"/>
      <c r="AB41" s="90">
        <f t="shared" si="1"/>
        <v>-16709</v>
      </c>
      <c r="AC41" s="48"/>
    </row>
    <row r="42" spans="2:29">
      <c r="B42" s="56" t="s">
        <v>66</v>
      </c>
      <c r="C42" s="52"/>
      <c r="D42" s="48"/>
      <c r="E42" s="89" t="s">
        <v>67</v>
      </c>
      <c r="F42" s="57">
        <v>17300</v>
      </c>
      <c r="G42" s="48"/>
      <c r="H42" s="5" t="s">
        <v>39</v>
      </c>
      <c r="I42" s="6">
        <v>17300</v>
      </c>
      <c r="J42" s="5" t="s">
        <v>39</v>
      </c>
      <c r="K42" s="5" t="s">
        <v>39</v>
      </c>
      <c r="L42" s="5" t="s">
        <v>39</v>
      </c>
      <c r="M42" s="5" t="s">
        <v>39</v>
      </c>
      <c r="N42" s="5" t="s">
        <v>39</v>
      </c>
      <c r="O42" s="6">
        <v>17300</v>
      </c>
      <c r="P42" s="5" t="s">
        <v>39</v>
      </c>
      <c r="Q42" s="6">
        <v>34009</v>
      </c>
      <c r="R42" s="5" t="s">
        <v>39</v>
      </c>
      <c r="S42" s="6">
        <v>34009</v>
      </c>
      <c r="T42" s="5" t="s">
        <v>39</v>
      </c>
      <c r="U42" s="5" t="s">
        <v>39</v>
      </c>
      <c r="V42" s="5" t="s">
        <v>39</v>
      </c>
      <c r="W42" s="5" t="s">
        <v>39</v>
      </c>
      <c r="X42" s="58" t="s">
        <v>39</v>
      </c>
      <c r="Y42" s="48"/>
      <c r="Z42" s="57">
        <v>34009</v>
      </c>
      <c r="AA42" s="52"/>
      <c r="AB42" s="90">
        <f t="shared" si="1"/>
        <v>-16709</v>
      </c>
      <c r="AC42" s="48"/>
    </row>
    <row r="43" spans="2:29">
      <c r="B43" s="56" t="s">
        <v>66</v>
      </c>
      <c r="C43" s="52"/>
      <c r="D43" s="48"/>
      <c r="E43" s="89" t="s">
        <v>68</v>
      </c>
      <c r="F43" s="57">
        <v>17300</v>
      </c>
      <c r="G43" s="48"/>
      <c r="H43" s="5" t="s">
        <v>39</v>
      </c>
      <c r="I43" s="6">
        <v>17300</v>
      </c>
      <c r="J43" s="5" t="s">
        <v>39</v>
      </c>
      <c r="K43" s="5" t="s">
        <v>39</v>
      </c>
      <c r="L43" s="5" t="s">
        <v>39</v>
      </c>
      <c r="M43" s="5" t="s">
        <v>39</v>
      </c>
      <c r="N43" s="5" t="s">
        <v>39</v>
      </c>
      <c r="O43" s="6">
        <v>17300</v>
      </c>
      <c r="P43" s="5" t="s">
        <v>39</v>
      </c>
      <c r="Q43" s="6">
        <v>34009</v>
      </c>
      <c r="R43" s="5" t="s">
        <v>39</v>
      </c>
      <c r="S43" s="6">
        <v>34009</v>
      </c>
      <c r="T43" s="5" t="s">
        <v>39</v>
      </c>
      <c r="U43" s="5" t="s">
        <v>39</v>
      </c>
      <c r="V43" s="5" t="s">
        <v>39</v>
      </c>
      <c r="W43" s="5" t="s">
        <v>39</v>
      </c>
      <c r="X43" s="58" t="s">
        <v>39</v>
      </c>
      <c r="Y43" s="48"/>
      <c r="Z43" s="57">
        <v>34009</v>
      </c>
      <c r="AA43" s="52"/>
      <c r="AB43" s="90">
        <f t="shared" si="1"/>
        <v>-16709</v>
      </c>
      <c r="AC43" s="48"/>
    </row>
    <row r="44" spans="2:29">
      <c r="B44" s="56" t="s">
        <v>69</v>
      </c>
      <c r="C44" s="52"/>
      <c r="D44" s="48"/>
      <c r="E44" s="89" t="s">
        <v>70</v>
      </c>
      <c r="F44" s="57">
        <v>10871800</v>
      </c>
      <c r="G44" s="48"/>
      <c r="H44" s="5" t="s">
        <v>39</v>
      </c>
      <c r="I44" s="6">
        <v>10871800</v>
      </c>
      <c r="J44" s="5" t="s">
        <v>39</v>
      </c>
      <c r="K44" s="5" t="s">
        <v>39</v>
      </c>
      <c r="L44" s="5" t="s">
        <v>39</v>
      </c>
      <c r="M44" s="5" t="s">
        <v>39</v>
      </c>
      <c r="N44" s="5" t="s">
        <v>39</v>
      </c>
      <c r="O44" s="6">
        <v>10871800</v>
      </c>
      <c r="P44" s="5" t="s">
        <v>39</v>
      </c>
      <c r="Q44" s="6">
        <v>3197721.42</v>
      </c>
      <c r="R44" s="5" t="s">
        <v>39</v>
      </c>
      <c r="S44" s="6">
        <v>3197721.42</v>
      </c>
      <c r="T44" s="5" t="s">
        <v>39</v>
      </c>
      <c r="U44" s="5" t="s">
        <v>39</v>
      </c>
      <c r="V44" s="5" t="s">
        <v>39</v>
      </c>
      <c r="W44" s="5" t="s">
        <v>39</v>
      </c>
      <c r="X44" s="58" t="s">
        <v>39</v>
      </c>
      <c r="Y44" s="48"/>
      <c r="Z44" s="57">
        <v>3197721.42</v>
      </c>
      <c r="AA44" s="52"/>
      <c r="AB44" s="90">
        <f t="shared" si="1"/>
        <v>7674078.5800000001</v>
      </c>
      <c r="AC44" s="48"/>
    </row>
    <row r="45" spans="2:29">
      <c r="B45" s="56" t="s">
        <v>71</v>
      </c>
      <c r="C45" s="52"/>
      <c r="D45" s="48"/>
      <c r="E45" s="89" t="s">
        <v>72</v>
      </c>
      <c r="F45" s="57">
        <v>638900</v>
      </c>
      <c r="G45" s="48"/>
      <c r="H45" s="5" t="s">
        <v>39</v>
      </c>
      <c r="I45" s="6">
        <v>638900</v>
      </c>
      <c r="J45" s="5" t="s">
        <v>39</v>
      </c>
      <c r="K45" s="5" t="s">
        <v>39</v>
      </c>
      <c r="L45" s="5" t="s">
        <v>39</v>
      </c>
      <c r="M45" s="5" t="s">
        <v>39</v>
      </c>
      <c r="N45" s="5" t="s">
        <v>39</v>
      </c>
      <c r="O45" s="6">
        <v>638900</v>
      </c>
      <c r="P45" s="5" t="s">
        <v>39</v>
      </c>
      <c r="Q45" s="6">
        <v>49822.49</v>
      </c>
      <c r="R45" s="5" t="s">
        <v>39</v>
      </c>
      <c r="S45" s="6">
        <v>49822.49</v>
      </c>
      <c r="T45" s="5" t="s">
        <v>39</v>
      </c>
      <c r="U45" s="5" t="s">
        <v>39</v>
      </c>
      <c r="V45" s="5" t="s">
        <v>39</v>
      </c>
      <c r="W45" s="5" t="s">
        <v>39</v>
      </c>
      <c r="X45" s="58" t="s">
        <v>39</v>
      </c>
      <c r="Y45" s="48"/>
      <c r="Z45" s="57">
        <v>49822.49</v>
      </c>
      <c r="AA45" s="52"/>
      <c r="AB45" s="90">
        <f t="shared" si="1"/>
        <v>589077.51</v>
      </c>
      <c r="AC45" s="48"/>
    </row>
    <row r="46" spans="2:29" ht="45.6" customHeight="1">
      <c r="B46" s="56" t="s">
        <v>73</v>
      </c>
      <c r="C46" s="52"/>
      <c r="D46" s="48"/>
      <c r="E46" s="89" t="s">
        <v>74</v>
      </c>
      <c r="F46" s="57">
        <v>638900</v>
      </c>
      <c r="G46" s="48"/>
      <c r="H46" s="5" t="s">
        <v>39</v>
      </c>
      <c r="I46" s="6">
        <v>638900</v>
      </c>
      <c r="J46" s="5" t="s">
        <v>39</v>
      </c>
      <c r="K46" s="5" t="s">
        <v>39</v>
      </c>
      <c r="L46" s="5" t="s">
        <v>39</v>
      </c>
      <c r="M46" s="5" t="s">
        <v>39</v>
      </c>
      <c r="N46" s="5" t="s">
        <v>39</v>
      </c>
      <c r="O46" s="6">
        <v>638900</v>
      </c>
      <c r="P46" s="5" t="s">
        <v>39</v>
      </c>
      <c r="Q46" s="6">
        <v>49822.49</v>
      </c>
      <c r="R46" s="5" t="s">
        <v>39</v>
      </c>
      <c r="S46" s="6">
        <v>49822.49</v>
      </c>
      <c r="T46" s="5" t="s">
        <v>39</v>
      </c>
      <c r="U46" s="5" t="s">
        <v>39</v>
      </c>
      <c r="V46" s="5" t="s">
        <v>39</v>
      </c>
      <c r="W46" s="5" t="s">
        <v>39</v>
      </c>
      <c r="X46" s="58" t="s">
        <v>39</v>
      </c>
      <c r="Y46" s="48"/>
      <c r="Z46" s="57">
        <v>49822.49</v>
      </c>
      <c r="AA46" s="52"/>
      <c r="AB46" s="93">
        <v>589077.51</v>
      </c>
      <c r="AC46" s="48"/>
    </row>
    <row r="47" spans="2:29">
      <c r="B47" s="56" t="s">
        <v>75</v>
      </c>
      <c r="C47" s="52"/>
      <c r="D47" s="48"/>
      <c r="E47" s="89" t="s">
        <v>76</v>
      </c>
      <c r="F47" s="57">
        <v>4882900</v>
      </c>
      <c r="G47" s="48"/>
      <c r="H47" s="5" t="s">
        <v>39</v>
      </c>
      <c r="I47" s="6">
        <v>4882900</v>
      </c>
      <c r="J47" s="5" t="s">
        <v>39</v>
      </c>
      <c r="K47" s="5" t="s">
        <v>39</v>
      </c>
      <c r="L47" s="5" t="s">
        <v>39</v>
      </c>
      <c r="M47" s="5" t="s">
        <v>39</v>
      </c>
      <c r="N47" s="5" t="s">
        <v>39</v>
      </c>
      <c r="O47" s="6">
        <v>4882900</v>
      </c>
      <c r="P47" s="5" t="s">
        <v>39</v>
      </c>
      <c r="Q47" s="6">
        <v>1021837.75</v>
      </c>
      <c r="R47" s="5" t="s">
        <v>39</v>
      </c>
      <c r="S47" s="6">
        <v>1021837.75</v>
      </c>
      <c r="T47" s="5" t="s">
        <v>39</v>
      </c>
      <c r="U47" s="5" t="s">
        <v>39</v>
      </c>
      <c r="V47" s="5" t="s">
        <v>39</v>
      </c>
      <c r="W47" s="5" t="s">
        <v>39</v>
      </c>
      <c r="X47" s="58" t="s">
        <v>39</v>
      </c>
      <c r="Y47" s="48"/>
      <c r="Z47" s="57">
        <v>1021837.75</v>
      </c>
      <c r="AA47" s="52"/>
      <c r="AB47" s="90">
        <f t="shared" ref="AB47:AB54" si="2">O47-Z47</f>
        <v>3861062.25</v>
      </c>
      <c r="AC47" s="48"/>
    </row>
    <row r="48" spans="2:29">
      <c r="B48" s="56" t="s">
        <v>77</v>
      </c>
      <c r="C48" s="52"/>
      <c r="D48" s="48"/>
      <c r="E48" s="89" t="s">
        <v>78</v>
      </c>
      <c r="F48" s="57">
        <v>550000</v>
      </c>
      <c r="G48" s="48"/>
      <c r="H48" s="5" t="s">
        <v>39</v>
      </c>
      <c r="I48" s="6">
        <v>550000</v>
      </c>
      <c r="J48" s="5" t="s">
        <v>39</v>
      </c>
      <c r="K48" s="5" t="s">
        <v>39</v>
      </c>
      <c r="L48" s="5" t="s">
        <v>39</v>
      </c>
      <c r="M48" s="5" t="s">
        <v>39</v>
      </c>
      <c r="N48" s="5" t="s">
        <v>39</v>
      </c>
      <c r="O48" s="6">
        <v>550000</v>
      </c>
      <c r="P48" s="5" t="s">
        <v>39</v>
      </c>
      <c r="Q48" s="6">
        <v>366566.36</v>
      </c>
      <c r="R48" s="5" t="s">
        <v>39</v>
      </c>
      <c r="S48" s="6">
        <v>366566.36</v>
      </c>
      <c r="T48" s="5" t="s">
        <v>39</v>
      </c>
      <c r="U48" s="5" t="s">
        <v>39</v>
      </c>
      <c r="V48" s="5" t="s">
        <v>39</v>
      </c>
      <c r="W48" s="5" t="s">
        <v>39</v>
      </c>
      <c r="X48" s="58" t="s">
        <v>39</v>
      </c>
      <c r="Y48" s="48"/>
      <c r="Z48" s="57">
        <v>366566.36</v>
      </c>
      <c r="AA48" s="52"/>
      <c r="AB48" s="90">
        <f t="shared" si="2"/>
        <v>183433.64</v>
      </c>
      <c r="AC48" s="48"/>
    </row>
    <row r="49" spans="2:29">
      <c r="B49" s="56" t="s">
        <v>79</v>
      </c>
      <c r="C49" s="52"/>
      <c r="D49" s="48"/>
      <c r="E49" s="89" t="s">
        <v>80</v>
      </c>
      <c r="F49" s="57">
        <v>4332900</v>
      </c>
      <c r="G49" s="48"/>
      <c r="H49" s="5" t="s">
        <v>39</v>
      </c>
      <c r="I49" s="6">
        <v>4332900</v>
      </c>
      <c r="J49" s="5" t="s">
        <v>39</v>
      </c>
      <c r="K49" s="5" t="s">
        <v>39</v>
      </c>
      <c r="L49" s="5" t="s">
        <v>39</v>
      </c>
      <c r="M49" s="5" t="s">
        <v>39</v>
      </c>
      <c r="N49" s="5" t="s">
        <v>39</v>
      </c>
      <c r="O49" s="6">
        <v>4332900</v>
      </c>
      <c r="P49" s="5" t="s">
        <v>39</v>
      </c>
      <c r="Q49" s="6">
        <v>655271.39</v>
      </c>
      <c r="R49" s="5" t="s">
        <v>39</v>
      </c>
      <c r="S49" s="6">
        <v>655271.39</v>
      </c>
      <c r="T49" s="5" t="s">
        <v>39</v>
      </c>
      <c r="U49" s="5" t="s">
        <v>39</v>
      </c>
      <c r="V49" s="5" t="s">
        <v>39</v>
      </c>
      <c r="W49" s="5" t="s">
        <v>39</v>
      </c>
      <c r="X49" s="58" t="s">
        <v>39</v>
      </c>
      <c r="Y49" s="48"/>
      <c r="Z49" s="57">
        <v>655271.39</v>
      </c>
      <c r="AA49" s="52"/>
      <c r="AB49" s="90">
        <f t="shared" si="2"/>
        <v>3677628.61</v>
      </c>
      <c r="AC49" s="48"/>
    </row>
    <row r="50" spans="2:29">
      <c r="B50" s="56" t="s">
        <v>81</v>
      </c>
      <c r="C50" s="52"/>
      <c r="D50" s="48"/>
      <c r="E50" s="89" t="s">
        <v>82</v>
      </c>
      <c r="F50" s="57">
        <v>5350000</v>
      </c>
      <c r="G50" s="48"/>
      <c r="H50" s="5" t="s">
        <v>39</v>
      </c>
      <c r="I50" s="6">
        <v>5350000</v>
      </c>
      <c r="J50" s="5" t="s">
        <v>39</v>
      </c>
      <c r="K50" s="5" t="s">
        <v>39</v>
      </c>
      <c r="L50" s="5" t="s">
        <v>39</v>
      </c>
      <c r="M50" s="5" t="s">
        <v>39</v>
      </c>
      <c r="N50" s="5" t="s">
        <v>39</v>
      </c>
      <c r="O50" s="6">
        <v>5350000</v>
      </c>
      <c r="P50" s="5" t="s">
        <v>39</v>
      </c>
      <c r="Q50" s="6">
        <v>2126061.1800000002</v>
      </c>
      <c r="R50" s="5" t="s">
        <v>39</v>
      </c>
      <c r="S50" s="6">
        <v>2126061.1800000002</v>
      </c>
      <c r="T50" s="5" t="s">
        <v>39</v>
      </c>
      <c r="U50" s="5" t="s">
        <v>39</v>
      </c>
      <c r="V50" s="5" t="s">
        <v>39</v>
      </c>
      <c r="W50" s="5" t="s">
        <v>39</v>
      </c>
      <c r="X50" s="58" t="s">
        <v>39</v>
      </c>
      <c r="Y50" s="48"/>
      <c r="Z50" s="57">
        <v>2126061.1800000002</v>
      </c>
      <c r="AA50" s="52"/>
      <c r="AB50" s="90">
        <f t="shared" si="2"/>
        <v>3223938.82</v>
      </c>
      <c r="AC50" s="48"/>
    </row>
    <row r="51" spans="2:29">
      <c r="B51" s="56" t="s">
        <v>83</v>
      </c>
      <c r="C51" s="52"/>
      <c r="D51" s="48"/>
      <c r="E51" s="89" t="s">
        <v>84</v>
      </c>
      <c r="F51" s="57">
        <v>4200000</v>
      </c>
      <c r="G51" s="48"/>
      <c r="H51" s="5" t="s">
        <v>39</v>
      </c>
      <c r="I51" s="6">
        <v>4200000</v>
      </c>
      <c r="J51" s="5" t="s">
        <v>39</v>
      </c>
      <c r="K51" s="5" t="s">
        <v>39</v>
      </c>
      <c r="L51" s="5" t="s">
        <v>39</v>
      </c>
      <c r="M51" s="5" t="s">
        <v>39</v>
      </c>
      <c r="N51" s="5" t="s">
        <v>39</v>
      </c>
      <c r="O51" s="6">
        <v>4200000</v>
      </c>
      <c r="P51" s="5" t="s">
        <v>39</v>
      </c>
      <c r="Q51" s="6">
        <v>1798743.37</v>
      </c>
      <c r="R51" s="5" t="s">
        <v>39</v>
      </c>
      <c r="S51" s="6">
        <v>1798743.37</v>
      </c>
      <c r="T51" s="5" t="s">
        <v>39</v>
      </c>
      <c r="U51" s="5" t="s">
        <v>39</v>
      </c>
      <c r="V51" s="5" t="s">
        <v>39</v>
      </c>
      <c r="W51" s="5" t="s">
        <v>39</v>
      </c>
      <c r="X51" s="58" t="s">
        <v>39</v>
      </c>
      <c r="Y51" s="48"/>
      <c r="Z51" s="57">
        <v>1798743.37</v>
      </c>
      <c r="AA51" s="52"/>
      <c r="AB51" s="90">
        <f t="shared" si="2"/>
        <v>2401256.63</v>
      </c>
      <c r="AC51" s="48"/>
    </row>
    <row r="52" spans="2:29" ht="44.4" customHeight="1">
      <c r="B52" s="56" t="s">
        <v>85</v>
      </c>
      <c r="C52" s="52"/>
      <c r="D52" s="48"/>
      <c r="E52" s="89" t="s">
        <v>86</v>
      </c>
      <c r="F52" s="57">
        <v>4200000</v>
      </c>
      <c r="G52" s="48"/>
      <c r="H52" s="5" t="s">
        <v>39</v>
      </c>
      <c r="I52" s="6">
        <v>4200000</v>
      </c>
      <c r="J52" s="5" t="s">
        <v>39</v>
      </c>
      <c r="K52" s="5" t="s">
        <v>39</v>
      </c>
      <c r="L52" s="5" t="s">
        <v>39</v>
      </c>
      <c r="M52" s="5" t="s">
        <v>39</v>
      </c>
      <c r="N52" s="5" t="s">
        <v>39</v>
      </c>
      <c r="O52" s="6">
        <v>4200000</v>
      </c>
      <c r="P52" s="5" t="s">
        <v>39</v>
      </c>
      <c r="Q52" s="6">
        <v>1798743.37</v>
      </c>
      <c r="R52" s="5" t="s">
        <v>39</v>
      </c>
      <c r="S52" s="6">
        <v>1798743.37</v>
      </c>
      <c r="T52" s="5" t="s">
        <v>39</v>
      </c>
      <c r="U52" s="5" t="s">
        <v>39</v>
      </c>
      <c r="V52" s="5" t="s">
        <v>39</v>
      </c>
      <c r="W52" s="5" t="s">
        <v>39</v>
      </c>
      <c r="X52" s="58" t="s">
        <v>39</v>
      </c>
      <c r="Y52" s="48"/>
      <c r="Z52" s="57">
        <v>1798743.37</v>
      </c>
      <c r="AA52" s="52"/>
      <c r="AB52" s="90">
        <f t="shared" si="2"/>
        <v>2401256.63</v>
      </c>
      <c r="AC52" s="48"/>
    </row>
    <row r="53" spans="2:29">
      <c r="B53" s="56" t="s">
        <v>87</v>
      </c>
      <c r="C53" s="52"/>
      <c r="D53" s="48"/>
      <c r="E53" s="89" t="s">
        <v>88</v>
      </c>
      <c r="F53" s="57">
        <v>1150000</v>
      </c>
      <c r="G53" s="48"/>
      <c r="H53" s="5" t="s">
        <v>39</v>
      </c>
      <c r="I53" s="6">
        <v>1150000</v>
      </c>
      <c r="J53" s="5" t="s">
        <v>39</v>
      </c>
      <c r="K53" s="5" t="s">
        <v>39</v>
      </c>
      <c r="L53" s="5" t="s">
        <v>39</v>
      </c>
      <c r="M53" s="5" t="s">
        <v>39</v>
      </c>
      <c r="N53" s="5" t="s">
        <v>39</v>
      </c>
      <c r="O53" s="6">
        <v>1150000</v>
      </c>
      <c r="P53" s="5" t="s">
        <v>39</v>
      </c>
      <c r="Q53" s="6">
        <v>327317.81</v>
      </c>
      <c r="R53" s="5" t="s">
        <v>39</v>
      </c>
      <c r="S53" s="6">
        <v>327317.81</v>
      </c>
      <c r="T53" s="5" t="s">
        <v>39</v>
      </c>
      <c r="U53" s="5" t="s">
        <v>39</v>
      </c>
      <c r="V53" s="5" t="s">
        <v>39</v>
      </c>
      <c r="W53" s="5" t="s">
        <v>39</v>
      </c>
      <c r="X53" s="58" t="s">
        <v>39</v>
      </c>
      <c r="Y53" s="48"/>
      <c r="Z53" s="57">
        <v>327317.81</v>
      </c>
      <c r="AA53" s="52"/>
      <c r="AB53" s="90">
        <f t="shared" si="2"/>
        <v>822682.19</v>
      </c>
      <c r="AC53" s="48"/>
    </row>
    <row r="54" spans="2:29" ht="43.2" customHeight="1">
      <c r="B54" s="56" t="s">
        <v>89</v>
      </c>
      <c r="C54" s="52"/>
      <c r="D54" s="48"/>
      <c r="E54" s="89" t="s">
        <v>90</v>
      </c>
      <c r="F54" s="57">
        <v>1150000</v>
      </c>
      <c r="G54" s="48"/>
      <c r="H54" s="5" t="s">
        <v>39</v>
      </c>
      <c r="I54" s="6">
        <v>1150000</v>
      </c>
      <c r="J54" s="5" t="s">
        <v>39</v>
      </c>
      <c r="K54" s="5" t="s">
        <v>39</v>
      </c>
      <c r="L54" s="5" t="s">
        <v>39</v>
      </c>
      <c r="M54" s="5" t="s">
        <v>39</v>
      </c>
      <c r="N54" s="5" t="s">
        <v>39</v>
      </c>
      <c r="O54" s="6">
        <v>1150000</v>
      </c>
      <c r="P54" s="5" t="s">
        <v>39</v>
      </c>
      <c r="Q54" s="6">
        <v>327317.81</v>
      </c>
      <c r="R54" s="5" t="s">
        <v>39</v>
      </c>
      <c r="S54" s="6">
        <v>327317.81</v>
      </c>
      <c r="T54" s="5" t="s">
        <v>39</v>
      </c>
      <c r="U54" s="5" t="s">
        <v>39</v>
      </c>
      <c r="V54" s="5" t="s">
        <v>39</v>
      </c>
      <c r="W54" s="5" t="s">
        <v>39</v>
      </c>
      <c r="X54" s="58" t="s">
        <v>39</v>
      </c>
      <c r="Y54" s="48"/>
      <c r="Z54" s="57">
        <v>327317.81</v>
      </c>
      <c r="AA54" s="52"/>
      <c r="AB54" s="90">
        <f t="shared" si="2"/>
        <v>822682.19</v>
      </c>
      <c r="AC54" s="48"/>
    </row>
    <row r="55" spans="2:29" ht="45.6" customHeight="1">
      <c r="B55" s="56" t="s">
        <v>91</v>
      </c>
      <c r="C55" s="52"/>
      <c r="D55" s="48"/>
      <c r="E55" s="89" t="s">
        <v>92</v>
      </c>
      <c r="F55" s="58" t="s">
        <v>39</v>
      </c>
      <c r="G55" s="48"/>
      <c r="H55" s="5" t="s">
        <v>39</v>
      </c>
      <c r="I55" s="5" t="s">
        <v>39</v>
      </c>
      <c r="J55" s="5" t="s">
        <v>39</v>
      </c>
      <c r="K55" s="5" t="s">
        <v>39</v>
      </c>
      <c r="L55" s="5" t="s">
        <v>39</v>
      </c>
      <c r="M55" s="5" t="s">
        <v>39</v>
      </c>
      <c r="N55" s="5" t="s">
        <v>39</v>
      </c>
      <c r="O55" s="5" t="s">
        <v>39</v>
      </c>
      <c r="P55" s="5" t="s">
        <v>39</v>
      </c>
      <c r="Q55" s="6">
        <v>524245.41</v>
      </c>
      <c r="R55" s="5" t="s">
        <v>39</v>
      </c>
      <c r="S55" s="6">
        <v>524245.41</v>
      </c>
      <c r="T55" s="5" t="s">
        <v>39</v>
      </c>
      <c r="U55" s="5" t="s">
        <v>39</v>
      </c>
      <c r="V55" s="5" t="s">
        <v>39</v>
      </c>
      <c r="W55" s="5" t="s">
        <v>39</v>
      </c>
      <c r="X55" s="58" t="s">
        <v>39</v>
      </c>
      <c r="Y55" s="48"/>
      <c r="Z55" s="57">
        <v>524245.41</v>
      </c>
      <c r="AA55" s="52"/>
      <c r="AB55" s="92">
        <f>-Z55</f>
        <v>-524245.41</v>
      </c>
      <c r="AC55" s="48"/>
    </row>
    <row r="56" spans="2:29">
      <c r="B56" s="56" t="s">
        <v>93</v>
      </c>
      <c r="C56" s="52"/>
      <c r="D56" s="48"/>
      <c r="E56" s="89" t="s">
        <v>94</v>
      </c>
      <c r="F56" s="58" t="s">
        <v>39</v>
      </c>
      <c r="G56" s="48"/>
      <c r="H56" s="5" t="s">
        <v>39</v>
      </c>
      <c r="I56" s="5" t="s">
        <v>39</v>
      </c>
      <c r="J56" s="5" t="s">
        <v>39</v>
      </c>
      <c r="K56" s="5" t="s">
        <v>39</v>
      </c>
      <c r="L56" s="5" t="s">
        <v>39</v>
      </c>
      <c r="M56" s="5" t="s">
        <v>39</v>
      </c>
      <c r="N56" s="5" t="s">
        <v>39</v>
      </c>
      <c r="O56" s="5" t="s">
        <v>39</v>
      </c>
      <c r="P56" s="5" t="s">
        <v>39</v>
      </c>
      <c r="Q56" s="6">
        <v>524245.41</v>
      </c>
      <c r="R56" s="5" t="s">
        <v>39</v>
      </c>
      <c r="S56" s="6">
        <v>524245.41</v>
      </c>
      <c r="T56" s="5" t="s">
        <v>39</v>
      </c>
      <c r="U56" s="5" t="s">
        <v>39</v>
      </c>
      <c r="V56" s="5" t="s">
        <v>39</v>
      </c>
      <c r="W56" s="5" t="s">
        <v>39</v>
      </c>
      <c r="X56" s="58" t="s">
        <v>39</v>
      </c>
      <c r="Y56" s="48"/>
      <c r="Z56" s="57">
        <v>524245.41</v>
      </c>
      <c r="AA56" s="52"/>
      <c r="AB56" s="92">
        <f>-Z56</f>
        <v>-524245.41</v>
      </c>
      <c r="AC56" s="48"/>
    </row>
    <row r="57" spans="2:29">
      <c r="B57" s="56" t="s">
        <v>95</v>
      </c>
      <c r="C57" s="52"/>
      <c r="D57" s="48"/>
      <c r="E57" s="89" t="s">
        <v>96</v>
      </c>
      <c r="F57" s="58" t="s">
        <v>39</v>
      </c>
      <c r="G57" s="48"/>
      <c r="H57" s="5" t="s">
        <v>39</v>
      </c>
      <c r="I57" s="5" t="s">
        <v>39</v>
      </c>
      <c r="J57" s="5" t="s">
        <v>39</v>
      </c>
      <c r="K57" s="5" t="s">
        <v>39</v>
      </c>
      <c r="L57" s="5" t="s">
        <v>39</v>
      </c>
      <c r="M57" s="5" t="s">
        <v>39</v>
      </c>
      <c r="N57" s="5" t="s">
        <v>39</v>
      </c>
      <c r="O57" s="5" t="s">
        <v>39</v>
      </c>
      <c r="P57" s="5" t="s">
        <v>39</v>
      </c>
      <c r="Q57" s="6">
        <v>524245.41</v>
      </c>
      <c r="R57" s="5" t="s">
        <v>39</v>
      </c>
      <c r="S57" s="6">
        <v>524245.41</v>
      </c>
      <c r="T57" s="5" t="s">
        <v>39</v>
      </c>
      <c r="U57" s="5" t="s">
        <v>39</v>
      </c>
      <c r="V57" s="5" t="s">
        <v>39</v>
      </c>
      <c r="W57" s="5" t="s">
        <v>39</v>
      </c>
      <c r="X57" s="58" t="s">
        <v>39</v>
      </c>
      <c r="Y57" s="48"/>
      <c r="Z57" s="57">
        <v>524245.41</v>
      </c>
      <c r="AA57" s="52"/>
      <c r="AB57" s="92">
        <f>-Z57</f>
        <v>-524245.41</v>
      </c>
      <c r="AC57" s="48"/>
    </row>
    <row r="58" spans="2:29" ht="43.8" customHeight="1">
      <c r="B58" s="56" t="s">
        <v>97</v>
      </c>
      <c r="C58" s="52"/>
      <c r="D58" s="48"/>
      <c r="E58" s="89" t="s">
        <v>98</v>
      </c>
      <c r="F58" s="58" t="s">
        <v>39</v>
      </c>
      <c r="G58" s="48"/>
      <c r="H58" s="5" t="s">
        <v>39</v>
      </c>
      <c r="I58" s="5" t="s">
        <v>39</v>
      </c>
      <c r="J58" s="5" t="s">
        <v>39</v>
      </c>
      <c r="K58" s="5" t="s">
        <v>39</v>
      </c>
      <c r="L58" s="5" t="s">
        <v>39</v>
      </c>
      <c r="M58" s="5" t="s">
        <v>39</v>
      </c>
      <c r="N58" s="5" t="s">
        <v>39</v>
      </c>
      <c r="O58" s="5" t="s">
        <v>39</v>
      </c>
      <c r="P58" s="5" t="s">
        <v>39</v>
      </c>
      <c r="Q58" s="6">
        <v>524245.41</v>
      </c>
      <c r="R58" s="5" t="s">
        <v>39</v>
      </c>
      <c r="S58" s="6">
        <v>524245.41</v>
      </c>
      <c r="T58" s="5" t="s">
        <v>39</v>
      </c>
      <c r="U58" s="5" t="s">
        <v>39</v>
      </c>
      <c r="V58" s="5" t="s">
        <v>39</v>
      </c>
      <c r="W58" s="5" t="s">
        <v>39</v>
      </c>
      <c r="X58" s="58" t="s">
        <v>39</v>
      </c>
      <c r="Y58" s="48"/>
      <c r="Z58" s="57">
        <v>524245.41</v>
      </c>
      <c r="AA58" s="52"/>
      <c r="AB58" s="92">
        <f>-Z58</f>
        <v>-524245.41</v>
      </c>
      <c r="AC58" s="48"/>
    </row>
    <row r="59" spans="2:29" ht="48" customHeight="1">
      <c r="B59" s="56" t="s">
        <v>99</v>
      </c>
      <c r="C59" s="52"/>
      <c r="D59" s="48"/>
      <c r="E59" s="89" t="s">
        <v>100</v>
      </c>
      <c r="F59" s="57">
        <v>18525000</v>
      </c>
      <c r="G59" s="48"/>
      <c r="H59" s="5" t="s">
        <v>39</v>
      </c>
      <c r="I59" s="6">
        <v>18525000</v>
      </c>
      <c r="J59" s="5" t="s">
        <v>39</v>
      </c>
      <c r="K59" s="5" t="s">
        <v>39</v>
      </c>
      <c r="L59" s="5" t="s">
        <v>39</v>
      </c>
      <c r="M59" s="5" t="s">
        <v>39</v>
      </c>
      <c r="N59" s="5" t="s">
        <v>39</v>
      </c>
      <c r="O59" s="6">
        <v>18525000</v>
      </c>
      <c r="P59" s="5" t="s">
        <v>39</v>
      </c>
      <c r="Q59" s="6">
        <v>10336104.98</v>
      </c>
      <c r="R59" s="5" t="s">
        <v>39</v>
      </c>
      <c r="S59" s="6">
        <v>10336104.98</v>
      </c>
      <c r="T59" s="5" t="s">
        <v>39</v>
      </c>
      <c r="U59" s="5" t="s">
        <v>39</v>
      </c>
      <c r="V59" s="5" t="s">
        <v>39</v>
      </c>
      <c r="W59" s="5" t="s">
        <v>39</v>
      </c>
      <c r="X59" s="58" t="s">
        <v>39</v>
      </c>
      <c r="Y59" s="48"/>
      <c r="Z59" s="57">
        <v>10336104.98</v>
      </c>
      <c r="AA59" s="52"/>
      <c r="AB59" s="90">
        <f t="shared" ref="AB59:AB67" si="3">O59-Z59</f>
        <v>8188895.0199999996</v>
      </c>
      <c r="AC59" s="48"/>
    </row>
    <row r="60" spans="2:29" ht="103.8" customHeight="1">
      <c r="B60" s="56" t="s">
        <v>101</v>
      </c>
      <c r="C60" s="52"/>
      <c r="D60" s="48"/>
      <c r="E60" s="89" t="s">
        <v>102</v>
      </c>
      <c r="F60" s="57">
        <v>17225000</v>
      </c>
      <c r="G60" s="48"/>
      <c r="H60" s="5" t="s">
        <v>39</v>
      </c>
      <c r="I60" s="6">
        <v>17225000</v>
      </c>
      <c r="J60" s="5" t="s">
        <v>39</v>
      </c>
      <c r="K60" s="5" t="s">
        <v>39</v>
      </c>
      <c r="L60" s="5" t="s">
        <v>39</v>
      </c>
      <c r="M60" s="5" t="s">
        <v>39</v>
      </c>
      <c r="N60" s="5" t="s">
        <v>39</v>
      </c>
      <c r="O60" s="6">
        <v>17225000</v>
      </c>
      <c r="P60" s="5" t="s">
        <v>39</v>
      </c>
      <c r="Q60" s="6">
        <v>9655503.6300000008</v>
      </c>
      <c r="R60" s="5" t="s">
        <v>39</v>
      </c>
      <c r="S60" s="6">
        <v>9655503.6300000008</v>
      </c>
      <c r="T60" s="5" t="s">
        <v>39</v>
      </c>
      <c r="U60" s="5" t="s">
        <v>39</v>
      </c>
      <c r="V60" s="5" t="s">
        <v>39</v>
      </c>
      <c r="W60" s="5" t="s">
        <v>39</v>
      </c>
      <c r="X60" s="58" t="s">
        <v>39</v>
      </c>
      <c r="Y60" s="48"/>
      <c r="Z60" s="57">
        <v>9655503.6300000008</v>
      </c>
      <c r="AA60" s="52"/>
      <c r="AB60" s="90">
        <f t="shared" si="3"/>
        <v>7569496.3699999992</v>
      </c>
      <c r="AC60" s="48"/>
    </row>
    <row r="61" spans="2:29" ht="83.4" customHeight="1">
      <c r="B61" s="56" t="s">
        <v>103</v>
      </c>
      <c r="C61" s="52"/>
      <c r="D61" s="48"/>
      <c r="E61" s="89" t="s">
        <v>104</v>
      </c>
      <c r="F61" s="57">
        <v>3625000</v>
      </c>
      <c r="G61" s="48"/>
      <c r="H61" s="5" t="s">
        <v>39</v>
      </c>
      <c r="I61" s="6">
        <v>3625000</v>
      </c>
      <c r="J61" s="5" t="s">
        <v>39</v>
      </c>
      <c r="K61" s="5" t="s">
        <v>39</v>
      </c>
      <c r="L61" s="5" t="s">
        <v>39</v>
      </c>
      <c r="M61" s="5" t="s">
        <v>39</v>
      </c>
      <c r="N61" s="5" t="s">
        <v>39</v>
      </c>
      <c r="O61" s="6">
        <v>3625000</v>
      </c>
      <c r="P61" s="5" t="s">
        <v>39</v>
      </c>
      <c r="Q61" s="6">
        <v>2135618.64</v>
      </c>
      <c r="R61" s="5" t="s">
        <v>39</v>
      </c>
      <c r="S61" s="6">
        <v>2135618.64</v>
      </c>
      <c r="T61" s="5" t="s">
        <v>39</v>
      </c>
      <c r="U61" s="5" t="s">
        <v>39</v>
      </c>
      <c r="V61" s="5" t="s">
        <v>39</v>
      </c>
      <c r="W61" s="5" t="s">
        <v>39</v>
      </c>
      <c r="X61" s="58" t="s">
        <v>39</v>
      </c>
      <c r="Y61" s="48"/>
      <c r="Z61" s="57">
        <v>2135618.64</v>
      </c>
      <c r="AA61" s="52"/>
      <c r="AB61" s="90">
        <f t="shared" si="3"/>
        <v>1489381.3599999999</v>
      </c>
      <c r="AC61" s="48"/>
    </row>
    <row r="62" spans="2:29" ht="90" customHeight="1">
      <c r="B62" s="56" t="s">
        <v>105</v>
      </c>
      <c r="C62" s="52"/>
      <c r="D62" s="48"/>
      <c r="E62" s="89" t="s">
        <v>106</v>
      </c>
      <c r="F62" s="57">
        <v>3625000</v>
      </c>
      <c r="G62" s="48"/>
      <c r="H62" s="5" t="s">
        <v>39</v>
      </c>
      <c r="I62" s="6">
        <v>3625000</v>
      </c>
      <c r="J62" s="5" t="s">
        <v>39</v>
      </c>
      <c r="K62" s="5" t="s">
        <v>39</v>
      </c>
      <c r="L62" s="5" t="s">
        <v>39</v>
      </c>
      <c r="M62" s="5" t="s">
        <v>39</v>
      </c>
      <c r="N62" s="5" t="s">
        <v>39</v>
      </c>
      <c r="O62" s="6">
        <v>3625000</v>
      </c>
      <c r="P62" s="5" t="s">
        <v>39</v>
      </c>
      <c r="Q62" s="6">
        <v>2135618.64</v>
      </c>
      <c r="R62" s="5" t="s">
        <v>39</v>
      </c>
      <c r="S62" s="6">
        <v>2135618.64</v>
      </c>
      <c r="T62" s="5" t="s">
        <v>39</v>
      </c>
      <c r="U62" s="5" t="s">
        <v>39</v>
      </c>
      <c r="V62" s="5" t="s">
        <v>39</v>
      </c>
      <c r="W62" s="5" t="s">
        <v>39</v>
      </c>
      <c r="X62" s="58" t="s">
        <v>39</v>
      </c>
      <c r="Y62" s="48"/>
      <c r="Z62" s="57">
        <v>2135618.64</v>
      </c>
      <c r="AA62" s="52"/>
      <c r="AB62" s="90">
        <f t="shared" si="3"/>
        <v>1489381.3599999999</v>
      </c>
      <c r="AC62" s="48"/>
    </row>
    <row r="63" spans="2:29" ht="89.4" customHeight="1">
      <c r="B63" s="56" t="s">
        <v>107</v>
      </c>
      <c r="C63" s="52"/>
      <c r="D63" s="48"/>
      <c r="E63" s="89" t="s">
        <v>108</v>
      </c>
      <c r="F63" s="57">
        <v>200000</v>
      </c>
      <c r="G63" s="48"/>
      <c r="H63" s="5" t="s">
        <v>39</v>
      </c>
      <c r="I63" s="6">
        <v>200000</v>
      </c>
      <c r="J63" s="5" t="s">
        <v>39</v>
      </c>
      <c r="K63" s="5" t="s">
        <v>39</v>
      </c>
      <c r="L63" s="5" t="s">
        <v>39</v>
      </c>
      <c r="M63" s="5" t="s">
        <v>39</v>
      </c>
      <c r="N63" s="5" t="s">
        <v>39</v>
      </c>
      <c r="O63" s="6">
        <v>200000</v>
      </c>
      <c r="P63" s="5" t="s">
        <v>39</v>
      </c>
      <c r="Q63" s="6">
        <v>52751.040000000001</v>
      </c>
      <c r="R63" s="5" t="s">
        <v>39</v>
      </c>
      <c r="S63" s="6">
        <v>52751.040000000001</v>
      </c>
      <c r="T63" s="5" t="s">
        <v>39</v>
      </c>
      <c r="U63" s="5" t="s">
        <v>39</v>
      </c>
      <c r="V63" s="5" t="s">
        <v>39</v>
      </c>
      <c r="W63" s="5" t="s">
        <v>39</v>
      </c>
      <c r="X63" s="58" t="s">
        <v>39</v>
      </c>
      <c r="Y63" s="48"/>
      <c r="Z63" s="57">
        <v>52751.040000000001</v>
      </c>
      <c r="AA63" s="52"/>
      <c r="AB63" s="90">
        <f t="shared" si="3"/>
        <v>147248.95999999999</v>
      </c>
      <c r="AC63" s="48"/>
    </row>
    <row r="64" spans="2:29" ht="85.8" customHeight="1">
      <c r="B64" s="56" t="s">
        <v>109</v>
      </c>
      <c r="C64" s="52"/>
      <c r="D64" s="48"/>
      <c r="E64" s="89" t="s">
        <v>110</v>
      </c>
      <c r="F64" s="57">
        <v>200000</v>
      </c>
      <c r="G64" s="48"/>
      <c r="H64" s="5" t="s">
        <v>39</v>
      </c>
      <c r="I64" s="6">
        <v>200000</v>
      </c>
      <c r="J64" s="5" t="s">
        <v>39</v>
      </c>
      <c r="K64" s="5" t="s">
        <v>39</v>
      </c>
      <c r="L64" s="5" t="s">
        <v>39</v>
      </c>
      <c r="M64" s="5" t="s">
        <v>39</v>
      </c>
      <c r="N64" s="5" t="s">
        <v>39</v>
      </c>
      <c r="O64" s="6">
        <v>200000</v>
      </c>
      <c r="P64" s="5" t="s">
        <v>39</v>
      </c>
      <c r="Q64" s="6">
        <v>52751.040000000001</v>
      </c>
      <c r="R64" s="5" t="s">
        <v>39</v>
      </c>
      <c r="S64" s="6">
        <v>52751.040000000001</v>
      </c>
      <c r="T64" s="5" t="s">
        <v>39</v>
      </c>
      <c r="U64" s="5" t="s">
        <v>39</v>
      </c>
      <c r="V64" s="5" t="s">
        <v>39</v>
      </c>
      <c r="W64" s="5" t="s">
        <v>39</v>
      </c>
      <c r="X64" s="58" t="s">
        <v>39</v>
      </c>
      <c r="Y64" s="48"/>
      <c r="Z64" s="57">
        <v>52751.040000000001</v>
      </c>
      <c r="AA64" s="52"/>
      <c r="AB64" s="90">
        <f t="shared" si="3"/>
        <v>147248.95999999999</v>
      </c>
      <c r="AC64" s="48"/>
    </row>
    <row r="65" spans="2:29" ht="88.8" customHeight="1">
      <c r="B65" s="56" t="s">
        <v>111</v>
      </c>
      <c r="C65" s="52"/>
      <c r="D65" s="48"/>
      <c r="E65" s="89" t="s">
        <v>112</v>
      </c>
      <c r="F65" s="57">
        <v>13400000</v>
      </c>
      <c r="G65" s="48"/>
      <c r="H65" s="5" t="s">
        <v>39</v>
      </c>
      <c r="I65" s="6">
        <v>13400000</v>
      </c>
      <c r="J65" s="5" t="s">
        <v>39</v>
      </c>
      <c r="K65" s="5" t="s">
        <v>39</v>
      </c>
      <c r="L65" s="5" t="s">
        <v>39</v>
      </c>
      <c r="M65" s="5" t="s">
        <v>39</v>
      </c>
      <c r="N65" s="5" t="s">
        <v>39</v>
      </c>
      <c r="O65" s="6">
        <v>13400000</v>
      </c>
      <c r="P65" s="5" t="s">
        <v>39</v>
      </c>
      <c r="Q65" s="6">
        <v>7467133.9500000002</v>
      </c>
      <c r="R65" s="5" t="s">
        <v>39</v>
      </c>
      <c r="S65" s="6">
        <v>7467133.9500000002</v>
      </c>
      <c r="T65" s="5" t="s">
        <v>39</v>
      </c>
      <c r="U65" s="5" t="s">
        <v>39</v>
      </c>
      <c r="V65" s="5" t="s">
        <v>39</v>
      </c>
      <c r="W65" s="5" t="s">
        <v>39</v>
      </c>
      <c r="X65" s="58" t="s">
        <v>39</v>
      </c>
      <c r="Y65" s="48"/>
      <c r="Z65" s="57">
        <v>7467133.9500000002</v>
      </c>
      <c r="AA65" s="52"/>
      <c r="AB65" s="90">
        <f t="shared" si="3"/>
        <v>5932866.0499999998</v>
      </c>
      <c r="AC65" s="48"/>
    </row>
    <row r="66" spans="2:29" ht="74.400000000000006" customHeight="1">
      <c r="B66" s="56" t="s">
        <v>113</v>
      </c>
      <c r="C66" s="52"/>
      <c r="D66" s="48"/>
      <c r="E66" s="89" t="s">
        <v>114</v>
      </c>
      <c r="F66" s="57">
        <v>13400000</v>
      </c>
      <c r="G66" s="48"/>
      <c r="H66" s="5" t="s">
        <v>39</v>
      </c>
      <c r="I66" s="6">
        <v>13400000</v>
      </c>
      <c r="J66" s="5" t="s">
        <v>39</v>
      </c>
      <c r="K66" s="5" t="s">
        <v>39</v>
      </c>
      <c r="L66" s="5" t="s">
        <v>39</v>
      </c>
      <c r="M66" s="5" t="s">
        <v>39</v>
      </c>
      <c r="N66" s="5" t="s">
        <v>39</v>
      </c>
      <c r="O66" s="6">
        <v>13400000</v>
      </c>
      <c r="P66" s="5" t="s">
        <v>39</v>
      </c>
      <c r="Q66" s="6">
        <v>7467133.9500000002</v>
      </c>
      <c r="R66" s="5" t="s">
        <v>39</v>
      </c>
      <c r="S66" s="6">
        <v>7467133.9500000002</v>
      </c>
      <c r="T66" s="5" t="s">
        <v>39</v>
      </c>
      <c r="U66" s="5" t="s">
        <v>39</v>
      </c>
      <c r="V66" s="5" t="s">
        <v>39</v>
      </c>
      <c r="W66" s="5" t="s">
        <v>39</v>
      </c>
      <c r="X66" s="58" t="s">
        <v>39</v>
      </c>
      <c r="Y66" s="48"/>
      <c r="Z66" s="57">
        <v>7467133.9500000002</v>
      </c>
      <c r="AA66" s="52"/>
      <c r="AB66" s="90">
        <f t="shared" si="3"/>
        <v>5932866.0499999998</v>
      </c>
      <c r="AC66" s="48"/>
    </row>
    <row r="67" spans="2:29" ht="85.8" customHeight="1">
      <c r="B67" s="56" t="s">
        <v>115</v>
      </c>
      <c r="C67" s="52"/>
      <c r="D67" s="48"/>
      <c r="E67" s="89" t="s">
        <v>116</v>
      </c>
      <c r="F67" s="57">
        <v>1300000</v>
      </c>
      <c r="G67" s="48"/>
      <c r="H67" s="5" t="s">
        <v>39</v>
      </c>
      <c r="I67" s="6">
        <v>1300000</v>
      </c>
      <c r="J67" s="5" t="s">
        <v>39</v>
      </c>
      <c r="K67" s="5" t="s">
        <v>39</v>
      </c>
      <c r="L67" s="5" t="s">
        <v>39</v>
      </c>
      <c r="M67" s="5" t="s">
        <v>39</v>
      </c>
      <c r="N67" s="5" t="s">
        <v>39</v>
      </c>
      <c r="O67" s="6">
        <v>1300000</v>
      </c>
      <c r="P67" s="5" t="s">
        <v>39</v>
      </c>
      <c r="Q67" s="6">
        <v>680601.35</v>
      </c>
      <c r="R67" s="5" t="s">
        <v>39</v>
      </c>
      <c r="S67" s="6">
        <v>680601.35</v>
      </c>
      <c r="T67" s="5" t="s">
        <v>39</v>
      </c>
      <c r="U67" s="5" t="s">
        <v>39</v>
      </c>
      <c r="V67" s="5" t="s">
        <v>39</v>
      </c>
      <c r="W67" s="5" t="s">
        <v>39</v>
      </c>
      <c r="X67" s="58" t="s">
        <v>39</v>
      </c>
      <c r="Y67" s="48"/>
      <c r="Z67" s="57">
        <v>680601.35</v>
      </c>
      <c r="AA67" s="52"/>
      <c r="AB67" s="90">
        <f t="shared" si="3"/>
        <v>619398.65</v>
      </c>
      <c r="AC67" s="48"/>
    </row>
    <row r="68" spans="2:29" ht="92.4" customHeight="1">
      <c r="B68" s="56" t="s">
        <v>117</v>
      </c>
      <c r="C68" s="52"/>
      <c r="D68" s="48"/>
      <c r="E68" s="89" t="s">
        <v>118</v>
      </c>
      <c r="F68" s="57">
        <v>1300000</v>
      </c>
      <c r="G68" s="48"/>
      <c r="H68" s="5" t="s">
        <v>39</v>
      </c>
      <c r="I68" s="6">
        <v>1300000</v>
      </c>
      <c r="J68" s="5" t="s">
        <v>39</v>
      </c>
      <c r="K68" s="5" t="s">
        <v>39</v>
      </c>
      <c r="L68" s="5" t="s">
        <v>39</v>
      </c>
      <c r="M68" s="5" t="s">
        <v>39</v>
      </c>
      <c r="N68" s="5" t="s">
        <v>39</v>
      </c>
      <c r="O68" s="6">
        <v>1300000</v>
      </c>
      <c r="P68" s="5" t="s">
        <v>39</v>
      </c>
      <c r="Q68" s="6">
        <v>680601.35</v>
      </c>
      <c r="R68" s="5" t="s">
        <v>39</v>
      </c>
      <c r="S68" s="6">
        <v>680601.35</v>
      </c>
      <c r="T68" s="5" t="s">
        <v>39</v>
      </c>
      <c r="U68" s="5" t="s">
        <v>39</v>
      </c>
      <c r="V68" s="5" t="s">
        <v>39</v>
      </c>
      <c r="W68" s="5" t="s">
        <v>39</v>
      </c>
      <c r="X68" s="58" t="s">
        <v>39</v>
      </c>
      <c r="Y68" s="48"/>
      <c r="Z68" s="57">
        <v>680601.35</v>
      </c>
      <c r="AA68" s="52"/>
      <c r="AB68" s="90">
        <f>AB67</f>
        <v>619398.65</v>
      </c>
      <c r="AC68" s="48"/>
    </row>
    <row r="69" spans="2:29" ht="90.6" customHeight="1">
      <c r="B69" s="56" t="s">
        <v>119</v>
      </c>
      <c r="C69" s="52"/>
      <c r="D69" s="48"/>
      <c r="E69" s="89" t="s">
        <v>120</v>
      </c>
      <c r="F69" s="57">
        <v>1300000</v>
      </c>
      <c r="G69" s="48"/>
      <c r="H69" s="5" t="s">
        <v>39</v>
      </c>
      <c r="I69" s="6">
        <v>1300000</v>
      </c>
      <c r="J69" s="5" t="s">
        <v>39</v>
      </c>
      <c r="K69" s="5" t="s">
        <v>39</v>
      </c>
      <c r="L69" s="5" t="s">
        <v>39</v>
      </c>
      <c r="M69" s="5" t="s">
        <v>39</v>
      </c>
      <c r="N69" s="5" t="s">
        <v>39</v>
      </c>
      <c r="O69" s="6">
        <v>1300000</v>
      </c>
      <c r="P69" s="5" t="s">
        <v>39</v>
      </c>
      <c r="Q69" s="6">
        <v>680601.35</v>
      </c>
      <c r="R69" s="5" t="s">
        <v>39</v>
      </c>
      <c r="S69" s="6">
        <v>680601.35</v>
      </c>
      <c r="T69" s="5" t="s">
        <v>39</v>
      </c>
      <c r="U69" s="5" t="s">
        <v>39</v>
      </c>
      <c r="V69" s="5" t="s">
        <v>39</v>
      </c>
      <c r="W69" s="5" t="s">
        <v>39</v>
      </c>
      <c r="X69" s="58" t="s">
        <v>39</v>
      </c>
      <c r="Y69" s="48"/>
      <c r="Z69" s="57">
        <v>680601.35</v>
      </c>
      <c r="AA69" s="52"/>
      <c r="AB69" s="90">
        <f>AB68</f>
        <v>619398.65</v>
      </c>
      <c r="AC69" s="48"/>
    </row>
    <row r="70" spans="2:29" ht="43.8" customHeight="1">
      <c r="B70" s="56" t="s">
        <v>121</v>
      </c>
      <c r="C70" s="52"/>
      <c r="D70" s="48"/>
      <c r="E70" s="89" t="s">
        <v>122</v>
      </c>
      <c r="F70" s="58" t="s">
        <v>39</v>
      </c>
      <c r="G70" s="48"/>
      <c r="H70" s="5" t="s">
        <v>39</v>
      </c>
      <c r="I70" s="5" t="s">
        <v>39</v>
      </c>
      <c r="J70" s="5" t="s">
        <v>39</v>
      </c>
      <c r="K70" s="5" t="s">
        <v>39</v>
      </c>
      <c r="L70" s="5" t="s">
        <v>39</v>
      </c>
      <c r="M70" s="5" t="s">
        <v>39</v>
      </c>
      <c r="N70" s="5" t="s">
        <v>39</v>
      </c>
      <c r="O70" s="5" t="s">
        <v>39</v>
      </c>
      <c r="P70" s="5" t="s">
        <v>39</v>
      </c>
      <c r="Q70" s="6">
        <v>9720.01</v>
      </c>
      <c r="R70" s="5" t="s">
        <v>39</v>
      </c>
      <c r="S70" s="6">
        <v>9720.01</v>
      </c>
      <c r="T70" s="5" t="s">
        <v>39</v>
      </c>
      <c r="U70" s="5" t="s">
        <v>39</v>
      </c>
      <c r="V70" s="5" t="s">
        <v>39</v>
      </c>
      <c r="W70" s="5" t="s">
        <v>39</v>
      </c>
      <c r="X70" s="58" t="s">
        <v>39</v>
      </c>
      <c r="Y70" s="48"/>
      <c r="Z70" s="57">
        <v>9720.01</v>
      </c>
      <c r="AA70" s="52"/>
      <c r="AB70" s="92">
        <f>-Z70</f>
        <v>-9720.01</v>
      </c>
      <c r="AC70" s="48"/>
    </row>
    <row r="71" spans="2:29">
      <c r="B71" s="56" t="s">
        <v>123</v>
      </c>
      <c r="C71" s="52"/>
      <c r="D71" s="48"/>
      <c r="E71" s="89" t="s">
        <v>124</v>
      </c>
      <c r="F71" s="58" t="s">
        <v>39</v>
      </c>
      <c r="G71" s="48"/>
      <c r="H71" s="5" t="s">
        <v>39</v>
      </c>
      <c r="I71" s="5" t="s">
        <v>39</v>
      </c>
      <c r="J71" s="5" t="s">
        <v>39</v>
      </c>
      <c r="K71" s="5" t="s">
        <v>39</v>
      </c>
      <c r="L71" s="5" t="s">
        <v>39</v>
      </c>
      <c r="M71" s="5" t="s">
        <v>39</v>
      </c>
      <c r="N71" s="5" t="s">
        <v>39</v>
      </c>
      <c r="O71" s="5" t="s">
        <v>39</v>
      </c>
      <c r="P71" s="5" t="s">
        <v>39</v>
      </c>
      <c r="Q71" s="6">
        <v>9720.01</v>
      </c>
      <c r="R71" s="5" t="s">
        <v>39</v>
      </c>
      <c r="S71" s="6">
        <v>9720.01</v>
      </c>
      <c r="T71" s="5" t="s">
        <v>39</v>
      </c>
      <c r="U71" s="5" t="s">
        <v>39</v>
      </c>
      <c r="V71" s="5" t="s">
        <v>39</v>
      </c>
      <c r="W71" s="5" t="s">
        <v>39</v>
      </c>
      <c r="X71" s="58" t="s">
        <v>39</v>
      </c>
      <c r="Y71" s="48"/>
      <c r="Z71" s="57">
        <v>9720.01</v>
      </c>
      <c r="AA71" s="52"/>
      <c r="AB71" s="92">
        <f>AB70</f>
        <v>-9720.01</v>
      </c>
      <c r="AC71" s="48"/>
    </row>
    <row r="72" spans="2:29">
      <c r="B72" s="56" t="s">
        <v>125</v>
      </c>
      <c r="C72" s="52"/>
      <c r="D72" s="48"/>
      <c r="E72" s="89" t="s">
        <v>126</v>
      </c>
      <c r="F72" s="58" t="s">
        <v>39</v>
      </c>
      <c r="G72" s="48"/>
      <c r="H72" s="5" t="s">
        <v>39</v>
      </c>
      <c r="I72" s="5" t="s">
        <v>39</v>
      </c>
      <c r="J72" s="5" t="s">
        <v>39</v>
      </c>
      <c r="K72" s="5" t="s">
        <v>39</v>
      </c>
      <c r="L72" s="5" t="s">
        <v>39</v>
      </c>
      <c r="M72" s="5" t="s">
        <v>39</v>
      </c>
      <c r="N72" s="5" t="s">
        <v>39</v>
      </c>
      <c r="O72" s="5" t="s">
        <v>39</v>
      </c>
      <c r="P72" s="5" t="s">
        <v>39</v>
      </c>
      <c r="Q72" s="6">
        <v>9720.01</v>
      </c>
      <c r="R72" s="5" t="s">
        <v>39</v>
      </c>
      <c r="S72" s="6">
        <v>9720.01</v>
      </c>
      <c r="T72" s="5" t="s">
        <v>39</v>
      </c>
      <c r="U72" s="5" t="s">
        <v>39</v>
      </c>
      <c r="V72" s="5" t="s">
        <v>39</v>
      </c>
      <c r="W72" s="5" t="s">
        <v>39</v>
      </c>
      <c r="X72" s="58" t="s">
        <v>39</v>
      </c>
      <c r="Y72" s="48"/>
      <c r="Z72" s="57">
        <v>9720.01</v>
      </c>
      <c r="AA72" s="52"/>
      <c r="AB72" s="92">
        <f>AB71</f>
        <v>-9720.01</v>
      </c>
      <c r="AC72" s="48"/>
    </row>
    <row r="73" spans="2:29">
      <c r="B73" s="56" t="s">
        <v>127</v>
      </c>
      <c r="C73" s="52"/>
      <c r="D73" s="48"/>
      <c r="E73" s="89" t="s">
        <v>128</v>
      </c>
      <c r="F73" s="58" t="s">
        <v>39</v>
      </c>
      <c r="G73" s="48"/>
      <c r="H73" s="5" t="s">
        <v>39</v>
      </c>
      <c r="I73" s="5" t="s">
        <v>39</v>
      </c>
      <c r="J73" s="5" t="s">
        <v>39</v>
      </c>
      <c r="K73" s="5" t="s">
        <v>39</v>
      </c>
      <c r="L73" s="5" t="s">
        <v>39</v>
      </c>
      <c r="M73" s="5" t="s">
        <v>39</v>
      </c>
      <c r="N73" s="5" t="s">
        <v>39</v>
      </c>
      <c r="O73" s="5" t="s">
        <v>39</v>
      </c>
      <c r="P73" s="5" t="s">
        <v>39</v>
      </c>
      <c r="Q73" s="6">
        <v>9720.01</v>
      </c>
      <c r="R73" s="5" t="s">
        <v>39</v>
      </c>
      <c r="S73" s="6">
        <v>9720.01</v>
      </c>
      <c r="T73" s="5" t="s">
        <v>39</v>
      </c>
      <c r="U73" s="5" t="s">
        <v>39</v>
      </c>
      <c r="V73" s="5" t="s">
        <v>39</v>
      </c>
      <c r="W73" s="5" t="s">
        <v>39</v>
      </c>
      <c r="X73" s="58" t="s">
        <v>39</v>
      </c>
      <c r="Y73" s="48"/>
      <c r="Z73" s="57">
        <v>9720.01</v>
      </c>
      <c r="AA73" s="52"/>
      <c r="AB73" s="92">
        <f>AB72</f>
        <v>-9720.01</v>
      </c>
      <c r="AC73" s="48"/>
    </row>
    <row r="74" spans="2:29" ht="29.4" customHeight="1">
      <c r="B74" s="56" t="s">
        <v>129</v>
      </c>
      <c r="C74" s="52"/>
      <c r="D74" s="48"/>
      <c r="E74" s="89" t="s">
        <v>130</v>
      </c>
      <c r="F74" s="57">
        <v>2570000</v>
      </c>
      <c r="G74" s="48"/>
      <c r="H74" s="5" t="s">
        <v>39</v>
      </c>
      <c r="I74" s="6">
        <v>2570000</v>
      </c>
      <c r="J74" s="5" t="s">
        <v>39</v>
      </c>
      <c r="K74" s="5" t="s">
        <v>39</v>
      </c>
      <c r="L74" s="5" t="s">
        <v>39</v>
      </c>
      <c r="M74" s="5" t="s">
        <v>39</v>
      </c>
      <c r="N74" s="5" t="s">
        <v>39</v>
      </c>
      <c r="O74" s="6">
        <v>2570000</v>
      </c>
      <c r="P74" s="5" t="s">
        <v>39</v>
      </c>
      <c r="Q74" s="6">
        <v>1851294.5</v>
      </c>
      <c r="R74" s="5" t="s">
        <v>39</v>
      </c>
      <c r="S74" s="6">
        <v>1851294.5</v>
      </c>
      <c r="T74" s="5" t="s">
        <v>39</v>
      </c>
      <c r="U74" s="5" t="s">
        <v>39</v>
      </c>
      <c r="V74" s="5" t="s">
        <v>39</v>
      </c>
      <c r="W74" s="5" t="s">
        <v>39</v>
      </c>
      <c r="X74" s="58" t="s">
        <v>39</v>
      </c>
      <c r="Y74" s="48"/>
      <c r="Z74" s="57">
        <v>1851294.5</v>
      </c>
      <c r="AA74" s="52"/>
      <c r="AB74" s="91">
        <f>O74-Z74</f>
        <v>718705.5</v>
      </c>
      <c r="AC74" s="48"/>
    </row>
    <row r="75" spans="2:29" ht="93" customHeight="1">
      <c r="B75" s="56" t="s">
        <v>131</v>
      </c>
      <c r="C75" s="52"/>
      <c r="D75" s="48"/>
      <c r="E75" s="89" t="s">
        <v>132</v>
      </c>
      <c r="F75" s="57">
        <v>1400000</v>
      </c>
      <c r="G75" s="48"/>
      <c r="H75" s="5" t="s">
        <v>39</v>
      </c>
      <c r="I75" s="6">
        <v>1400000</v>
      </c>
      <c r="J75" s="5" t="s">
        <v>39</v>
      </c>
      <c r="K75" s="5" t="s">
        <v>39</v>
      </c>
      <c r="L75" s="5" t="s">
        <v>39</v>
      </c>
      <c r="M75" s="5" t="s">
        <v>39</v>
      </c>
      <c r="N75" s="5" t="s">
        <v>39</v>
      </c>
      <c r="O75" s="6">
        <v>1400000</v>
      </c>
      <c r="P75" s="5" t="s">
        <v>39</v>
      </c>
      <c r="Q75" s="6">
        <v>698271.19</v>
      </c>
      <c r="R75" s="5" t="s">
        <v>39</v>
      </c>
      <c r="S75" s="6">
        <v>698271.19</v>
      </c>
      <c r="T75" s="5" t="s">
        <v>39</v>
      </c>
      <c r="U75" s="5" t="s">
        <v>39</v>
      </c>
      <c r="V75" s="5" t="s">
        <v>39</v>
      </c>
      <c r="W75" s="5" t="s">
        <v>39</v>
      </c>
      <c r="X75" s="58" t="s">
        <v>39</v>
      </c>
      <c r="Y75" s="48"/>
      <c r="Z75" s="57">
        <v>698271.19</v>
      </c>
      <c r="AA75" s="52"/>
      <c r="AB75" s="90">
        <f>O75-Z75</f>
        <v>701728.81</v>
      </c>
      <c r="AC75" s="48"/>
    </row>
    <row r="76" spans="2:29" ht="99.6" customHeight="1">
      <c r="B76" s="56" t="s">
        <v>133</v>
      </c>
      <c r="C76" s="52"/>
      <c r="D76" s="48"/>
      <c r="E76" s="89" t="s">
        <v>134</v>
      </c>
      <c r="F76" s="57">
        <v>1400000</v>
      </c>
      <c r="G76" s="48"/>
      <c r="H76" s="5" t="s">
        <v>39</v>
      </c>
      <c r="I76" s="6">
        <v>1400000</v>
      </c>
      <c r="J76" s="5" t="s">
        <v>39</v>
      </c>
      <c r="K76" s="5" t="s">
        <v>39</v>
      </c>
      <c r="L76" s="5" t="s">
        <v>39</v>
      </c>
      <c r="M76" s="5" t="s">
        <v>39</v>
      </c>
      <c r="N76" s="5" t="s">
        <v>39</v>
      </c>
      <c r="O76" s="6">
        <v>1400000</v>
      </c>
      <c r="P76" s="5" t="s">
        <v>39</v>
      </c>
      <c r="Q76" s="6">
        <v>698271.19</v>
      </c>
      <c r="R76" s="5" t="s">
        <v>39</v>
      </c>
      <c r="S76" s="6">
        <v>698271.19</v>
      </c>
      <c r="T76" s="5" t="s">
        <v>39</v>
      </c>
      <c r="U76" s="5" t="s">
        <v>39</v>
      </c>
      <c r="V76" s="5" t="s">
        <v>39</v>
      </c>
      <c r="W76" s="5" t="s">
        <v>39</v>
      </c>
      <c r="X76" s="58" t="s">
        <v>39</v>
      </c>
      <c r="Y76" s="48"/>
      <c r="Z76" s="57">
        <v>698271.19</v>
      </c>
      <c r="AA76" s="52"/>
      <c r="AB76" s="90">
        <f>AB75</f>
        <v>701728.81</v>
      </c>
      <c r="AC76" s="48"/>
    </row>
    <row r="77" spans="2:29" ht="109.2" customHeight="1">
      <c r="B77" s="56" t="s">
        <v>135</v>
      </c>
      <c r="C77" s="52"/>
      <c r="D77" s="48"/>
      <c r="E77" s="89" t="s">
        <v>136</v>
      </c>
      <c r="F77" s="57">
        <v>1400000</v>
      </c>
      <c r="G77" s="48"/>
      <c r="H77" s="5" t="s">
        <v>39</v>
      </c>
      <c r="I77" s="6">
        <v>1400000</v>
      </c>
      <c r="J77" s="5" t="s">
        <v>39</v>
      </c>
      <c r="K77" s="5" t="s">
        <v>39</v>
      </c>
      <c r="L77" s="5" t="s">
        <v>39</v>
      </c>
      <c r="M77" s="5" t="s">
        <v>39</v>
      </c>
      <c r="N77" s="5" t="s">
        <v>39</v>
      </c>
      <c r="O77" s="6">
        <v>1400000</v>
      </c>
      <c r="P77" s="5" t="s">
        <v>39</v>
      </c>
      <c r="Q77" s="6">
        <v>698271.19</v>
      </c>
      <c r="R77" s="5" t="s">
        <v>39</v>
      </c>
      <c r="S77" s="6">
        <v>698271.19</v>
      </c>
      <c r="T77" s="5" t="s">
        <v>39</v>
      </c>
      <c r="U77" s="5" t="s">
        <v>39</v>
      </c>
      <c r="V77" s="5" t="s">
        <v>39</v>
      </c>
      <c r="W77" s="5" t="s">
        <v>39</v>
      </c>
      <c r="X77" s="58" t="s">
        <v>39</v>
      </c>
      <c r="Y77" s="48"/>
      <c r="Z77" s="57">
        <v>698271.19</v>
      </c>
      <c r="AA77" s="52"/>
      <c r="AB77" s="90">
        <f>AB76</f>
        <v>701728.81</v>
      </c>
      <c r="AC77" s="48"/>
    </row>
    <row r="78" spans="2:29" ht="39.6" customHeight="1">
      <c r="B78" s="56" t="s">
        <v>137</v>
      </c>
      <c r="C78" s="52"/>
      <c r="D78" s="48"/>
      <c r="E78" s="89" t="s">
        <v>138</v>
      </c>
      <c r="F78" s="57">
        <v>1170000</v>
      </c>
      <c r="G78" s="48"/>
      <c r="H78" s="5" t="s">
        <v>39</v>
      </c>
      <c r="I78" s="6">
        <v>1170000</v>
      </c>
      <c r="J78" s="5" t="s">
        <v>39</v>
      </c>
      <c r="K78" s="5" t="s">
        <v>39</v>
      </c>
      <c r="L78" s="5" t="s">
        <v>39</v>
      </c>
      <c r="M78" s="5" t="s">
        <v>39</v>
      </c>
      <c r="N78" s="5" t="s">
        <v>39</v>
      </c>
      <c r="O78" s="6">
        <v>1170000</v>
      </c>
      <c r="P78" s="5" t="s">
        <v>39</v>
      </c>
      <c r="Q78" s="6">
        <v>1153023.31</v>
      </c>
      <c r="R78" s="5" t="s">
        <v>39</v>
      </c>
      <c r="S78" s="6">
        <v>1153023.31</v>
      </c>
      <c r="T78" s="5" t="s">
        <v>39</v>
      </c>
      <c r="U78" s="5" t="s">
        <v>39</v>
      </c>
      <c r="V78" s="5" t="s">
        <v>39</v>
      </c>
      <c r="W78" s="5" t="s">
        <v>39</v>
      </c>
      <c r="X78" s="58" t="s">
        <v>39</v>
      </c>
      <c r="Y78" s="48"/>
      <c r="Z78" s="57">
        <v>1153023.31</v>
      </c>
      <c r="AA78" s="52"/>
      <c r="AB78" s="90">
        <v>16976.689999999999</v>
      </c>
      <c r="AC78" s="59"/>
    </row>
    <row r="79" spans="2:29" ht="43.8" customHeight="1">
      <c r="B79" s="56" t="s">
        <v>139</v>
      </c>
      <c r="C79" s="52"/>
      <c r="D79" s="48"/>
      <c r="E79" s="89" t="s">
        <v>140</v>
      </c>
      <c r="F79" s="57">
        <v>1070000</v>
      </c>
      <c r="G79" s="48"/>
      <c r="H79" s="5" t="s">
        <v>39</v>
      </c>
      <c r="I79" s="6">
        <v>1070000</v>
      </c>
      <c r="J79" s="5" t="s">
        <v>39</v>
      </c>
      <c r="K79" s="5" t="s">
        <v>39</v>
      </c>
      <c r="L79" s="5" t="s">
        <v>39</v>
      </c>
      <c r="M79" s="5" t="s">
        <v>39</v>
      </c>
      <c r="N79" s="5" t="s">
        <v>39</v>
      </c>
      <c r="O79" s="6">
        <v>1070000</v>
      </c>
      <c r="P79" s="5" t="s">
        <v>39</v>
      </c>
      <c r="Q79" s="6">
        <v>1011243.31</v>
      </c>
      <c r="R79" s="5" t="s">
        <v>39</v>
      </c>
      <c r="S79" s="6">
        <v>1011243.31</v>
      </c>
      <c r="T79" s="5" t="s">
        <v>39</v>
      </c>
      <c r="U79" s="5" t="s">
        <v>39</v>
      </c>
      <c r="V79" s="5" t="s">
        <v>39</v>
      </c>
      <c r="W79" s="5" t="s">
        <v>39</v>
      </c>
      <c r="X79" s="58" t="s">
        <v>39</v>
      </c>
      <c r="Y79" s="48"/>
      <c r="Z79" s="57">
        <v>1011243.31</v>
      </c>
      <c r="AA79" s="52"/>
      <c r="AB79" s="90">
        <f>O79-Z79</f>
        <v>58756.689999999944</v>
      </c>
      <c r="AC79" s="59"/>
    </row>
    <row r="80" spans="2:29" ht="57.6" customHeight="1">
      <c r="B80" s="56" t="s">
        <v>141</v>
      </c>
      <c r="C80" s="52"/>
      <c r="D80" s="48"/>
      <c r="E80" s="89" t="s">
        <v>142</v>
      </c>
      <c r="F80" s="57">
        <v>1070000</v>
      </c>
      <c r="G80" s="48"/>
      <c r="H80" s="5" t="s">
        <v>39</v>
      </c>
      <c r="I80" s="6">
        <v>1070000</v>
      </c>
      <c r="J80" s="5" t="s">
        <v>39</v>
      </c>
      <c r="K80" s="5" t="s">
        <v>39</v>
      </c>
      <c r="L80" s="5" t="s">
        <v>39</v>
      </c>
      <c r="M80" s="5" t="s">
        <v>39</v>
      </c>
      <c r="N80" s="5" t="s">
        <v>39</v>
      </c>
      <c r="O80" s="6">
        <v>1070000</v>
      </c>
      <c r="P80" s="5" t="s">
        <v>39</v>
      </c>
      <c r="Q80" s="6">
        <v>1011243.31</v>
      </c>
      <c r="R80" s="5" t="s">
        <v>39</v>
      </c>
      <c r="S80" s="6">
        <v>1011243.31</v>
      </c>
      <c r="T80" s="5" t="s">
        <v>39</v>
      </c>
      <c r="U80" s="5" t="s">
        <v>39</v>
      </c>
      <c r="V80" s="5" t="s">
        <v>39</v>
      </c>
      <c r="W80" s="5" t="s">
        <v>39</v>
      </c>
      <c r="X80" s="58" t="s">
        <v>39</v>
      </c>
      <c r="Y80" s="48"/>
      <c r="Z80" s="57">
        <v>1011243.31</v>
      </c>
      <c r="AA80" s="52"/>
      <c r="AB80" s="90">
        <f>AB79</f>
        <v>58756.689999999944</v>
      </c>
      <c r="AC80" s="59"/>
    </row>
    <row r="81" spans="2:29" ht="65.400000000000006" customHeight="1">
      <c r="B81" s="56" t="s">
        <v>143</v>
      </c>
      <c r="C81" s="52"/>
      <c r="D81" s="48"/>
      <c r="E81" s="89" t="s">
        <v>144</v>
      </c>
      <c r="F81" s="57">
        <v>100000</v>
      </c>
      <c r="G81" s="48"/>
      <c r="H81" s="5" t="s">
        <v>39</v>
      </c>
      <c r="I81" s="6">
        <v>100000</v>
      </c>
      <c r="J81" s="5" t="s">
        <v>39</v>
      </c>
      <c r="K81" s="5" t="s">
        <v>39</v>
      </c>
      <c r="L81" s="5" t="s">
        <v>39</v>
      </c>
      <c r="M81" s="5" t="s">
        <v>39</v>
      </c>
      <c r="N81" s="5" t="s">
        <v>39</v>
      </c>
      <c r="O81" s="6">
        <v>100000</v>
      </c>
      <c r="P81" s="5" t="s">
        <v>39</v>
      </c>
      <c r="Q81" s="6">
        <v>141780</v>
      </c>
      <c r="R81" s="5" t="s">
        <v>39</v>
      </c>
      <c r="S81" s="6">
        <v>141780</v>
      </c>
      <c r="T81" s="5" t="s">
        <v>39</v>
      </c>
      <c r="U81" s="5" t="s">
        <v>39</v>
      </c>
      <c r="V81" s="5" t="s">
        <v>39</v>
      </c>
      <c r="W81" s="5" t="s">
        <v>39</v>
      </c>
      <c r="X81" s="58" t="s">
        <v>39</v>
      </c>
      <c r="Y81" s="48"/>
      <c r="Z81" s="57">
        <v>141780</v>
      </c>
      <c r="AA81" s="52"/>
      <c r="AB81" s="90">
        <f>O81-Z81</f>
        <v>-41780</v>
      </c>
      <c r="AC81" s="59"/>
    </row>
    <row r="82" spans="2:29" ht="61.8" customHeight="1">
      <c r="B82" s="56" t="s">
        <v>145</v>
      </c>
      <c r="C82" s="52"/>
      <c r="D82" s="48"/>
      <c r="E82" s="89" t="s">
        <v>146</v>
      </c>
      <c r="F82" s="57">
        <v>100000</v>
      </c>
      <c r="G82" s="48"/>
      <c r="H82" s="5" t="s">
        <v>39</v>
      </c>
      <c r="I82" s="6">
        <v>100000</v>
      </c>
      <c r="J82" s="5" t="s">
        <v>39</v>
      </c>
      <c r="K82" s="5" t="s">
        <v>39</v>
      </c>
      <c r="L82" s="5" t="s">
        <v>39</v>
      </c>
      <c r="M82" s="5" t="s">
        <v>39</v>
      </c>
      <c r="N82" s="5" t="s">
        <v>39</v>
      </c>
      <c r="O82" s="6">
        <v>100000</v>
      </c>
      <c r="P82" s="5" t="s">
        <v>39</v>
      </c>
      <c r="Q82" s="6">
        <v>141780</v>
      </c>
      <c r="R82" s="5" t="s">
        <v>39</v>
      </c>
      <c r="S82" s="6">
        <v>141780</v>
      </c>
      <c r="T82" s="5" t="s">
        <v>39</v>
      </c>
      <c r="U82" s="5" t="s">
        <v>39</v>
      </c>
      <c r="V82" s="5" t="s">
        <v>39</v>
      </c>
      <c r="W82" s="5" t="s">
        <v>39</v>
      </c>
      <c r="X82" s="58" t="s">
        <v>39</v>
      </c>
      <c r="Y82" s="48"/>
      <c r="Z82" s="57">
        <v>141780</v>
      </c>
      <c r="AA82" s="52"/>
      <c r="AB82" s="90">
        <f>AB81</f>
        <v>-41780</v>
      </c>
      <c r="AC82" s="59"/>
    </row>
    <row r="83" spans="2:29">
      <c r="B83" s="56" t="s">
        <v>147</v>
      </c>
      <c r="C83" s="52"/>
      <c r="D83" s="48"/>
      <c r="E83" s="89" t="s">
        <v>148</v>
      </c>
      <c r="F83" s="57">
        <v>65000</v>
      </c>
      <c r="G83" s="48"/>
      <c r="H83" s="5" t="s">
        <v>39</v>
      </c>
      <c r="I83" s="6">
        <v>65000</v>
      </c>
      <c r="J83" s="5" t="s">
        <v>39</v>
      </c>
      <c r="K83" s="5" t="s">
        <v>39</v>
      </c>
      <c r="L83" s="5" t="s">
        <v>39</v>
      </c>
      <c r="M83" s="5" t="s">
        <v>39</v>
      </c>
      <c r="N83" s="5" t="s">
        <v>39</v>
      </c>
      <c r="O83" s="6">
        <v>65000</v>
      </c>
      <c r="P83" s="5" t="s">
        <v>39</v>
      </c>
      <c r="Q83" s="6">
        <v>50434.43</v>
      </c>
      <c r="R83" s="5" t="s">
        <v>39</v>
      </c>
      <c r="S83" s="6">
        <v>50434.43</v>
      </c>
      <c r="T83" s="5" t="s">
        <v>39</v>
      </c>
      <c r="U83" s="5" t="s">
        <v>39</v>
      </c>
      <c r="V83" s="5" t="s">
        <v>39</v>
      </c>
      <c r="W83" s="5" t="s">
        <v>39</v>
      </c>
      <c r="X83" s="58" t="s">
        <v>39</v>
      </c>
      <c r="Y83" s="48"/>
      <c r="Z83" s="57">
        <v>50434.43</v>
      </c>
      <c r="AA83" s="52"/>
      <c r="AB83" s="90">
        <f>O83-Z83</f>
        <v>14565.57</v>
      </c>
      <c r="AC83" s="59"/>
    </row>
    <row r="84" spans="2:29" ht="48" customHeight="1">
      <c r="B84" s="56" t="s">
        <v>149</v>
      </c>
      <c r="C84" s="52"/>
      <c r="D84" s="48"/>
      <c r="E84" s="89" t="s">
        <v>150</v>
      </c>
      <c r="F84" s="57">
        <v>45000</v>
      </c>
      <c r="G84" s="48"/>
      <c r="H84" s="5" t="s">
        <v>39</v>
      </c>
      <c r="I84" s="6">
        <v>45000</v>
      </c>
      <c r="J84" s="5" t="s">
        <v>39</v>
      </c>
      <c r="K84" s="5" t="s">
        <v>39</v>
      </c>
      <c r="L84" s="5" t="s">
        <v>39</v>
      </c>
      <c r="M84" s="5" t="s">
        <v>39</v>
      </c>
      <c r="N84" s="5" t="s">
        <v>39</v>
      </c>
      <c r="O84" s="6">
        <v>45000</v>
      </c>
      <c r="P84" s="5" t="s">
        <v>39</v>
      </c>
      <c r="Q84" s="6">
        <v>10500</v>
      </c>
      <c r="R84" s="5" t="s">
        <v>39</v>
      </c>
      <c r="S84" s="6">
        <v>10500</v>
      </c>
      <c r="T84" s="5" t="s">
        <v>39</v>
      </c>
      <c r="U84" s="5" t="s">
        <v>39</v>
      </c>
      <c r="V84" s="5" t="s">
        <v>39</v>
      </c>
      <c r="W84" s="5" t="s">
        <v>39</v>
      </c>
      <c r="X84" s="58" t="s">
        <v>39</v>
      </c>
      <c r="Y84" s="48"/>
      <c r="Z84" s="57">
        <v>10500</v>
      </c>
      <c r="AA84" s="52"/>
      <c r="AB84" s="90">
        <f>O84-Z84</f>
        <v>34500</v>
      </c>
      <c r="AC84" s="59"/>
    </row>
    <row r="85" spans="2:29" ht="60.6" customHeight="1">
      <c r="B85" s="56" t="s">
        <v>151</v>
      </c>
      <c r="C85" s="52"/>
      <c r="D85" s="48"/>
      <c r="E85" s="89" t="s">
        <v>152</v>
      </c>
      <c r="F85" s="57">
        <v>45000</v>
      </c>
      <c r="G85" s="48"/>
      <c r="H85" s="5" t="s">
        <v>39</v>
      </c>
      <c r="I85" s="6">
        <v>45000</v>
      </c>
      <c r="J85" s="5" t="s">
        <v>39</v>
      </c>
      <c r="K85" s="5" t="s">
        <v>39</v>
      </c>
      <c r="L85" s="5" t="s">
        <v>39</v>
      </c>
      <c r="M85" s="5" t="s">
        <v>39</v>
      </c>
      <c r="N85" s="5" t="s">
        <v>39</v>
      </c>
      <c r="O85" s="6">
        <v>45000</v>
      </c>
      <c r="P85" s="5" t="s">
        <v>39</v>
      </c>
      <c r="Q85" s="6">
        <v>10500</v>
      </c>
      <c r="R85" s="5" t="s">
        <v>39</v>
      </c>
      <c r="S85" s="6">
        <v>10500</v>
      </c>
      <c r="T85" s="5" t="s">
        <v>39</v>
      </c>
      <c r="U85" s="5" t="s">
        <v>39</v>
      </c>
      <c r="V85" s="5" t="s">
        <v>39</v>
      </c>
      <c r="W85" s="5" t="s">
        <v>39</v>
      </c>
      <c r="X85" s="58" t="s">
        <v>39</v>
      </c>
      <c r="Y85" s="48"/>
      <c r="Z85" s="57">
        <v>10500</v>
      </c>
      <c r="AA85" s="52"/>
      <c r="AB85" s="90">
        <f>AB84</f>
        <v>34500</v>
      </c>
      <c r="AC85" s="59"/>
    </row>
    <row r="86" spans="2:29" ht="35.4" customHeight="1">
      <c r="B86" s="56" t="s">
        <v>153</v>
      </c>
      <c r="C86" s="52"/>
      <c r="D86" s="48"/>
      <c r="E86" s="89" t="s">
        <v>154</v>
      </c>
      <c r="F86" s="57">
        <v>20000</v>
      </c>
      <c r="G86" s="48"/>
      <c r="H86" s="5" t="s">
        <v>39</v>
      </c>
      <c r="I86" s="6">
        <v>20000</v>
      </c>
      <c r="J86" s="5" t="s">
        <v>39</v>
      </c>
      <c r="K86" s="5" t="s">
        <v>39</v>
      </c>
      <c r="L86" s="5" t="s">
        <v>39</v>
      </c>
      <c r="M86" s="5" t="s">
        <v>39</v>
      </c>
      <c r="N86" s="5" t="s">
        <v>39</v>
      </c>
      <c r="O86" s="6">
        <v>20000</v>
      </c>
      <c r="P86" s="5" t="s">
        <v>39</v>
      </c>
      <c r="Q86" s="6">
        <v>39934.43</v>
      </c>
      <c r="R86" s="5" t="s">
        <v>39</v>
      </c>
      <c r="S86" s="6">
        <v>39934.43</v>
      </c>
      <c r="T86" s="5" t="s">
        <v>39</v>
      </c>
      <c r="U86" s="5" t="s">
        <v>39</v>
      </c>
      <c r="V86" s="5" t="s">
        <v>39</v>
      </c>
      <c r="W86" s="5" t="s">
        <v>39</v>
      </c>
      <c r="X86" s="58" t="s">
        <v>39</v>
      </c>
      <c r="Y86" s="48"/>
      <c r="Z86" s="57">
        <v>39934.43</v>
      </c>
      <c r="AA86" s="52"/>
      <c r="AB86" s="90">
        <f>O86-Z86</f>
        <v>-19934.43</v>
      </c>
      <c r="AC86" s="59"/>
    </row>
    <row r="87" spans="2:29" ht="49.8" customHeight="1">
      <c r="B87" s="56" t="s">
        <v>155</v>
      </c>
      <c r="C87" s="52"/>
      <c r="D87" s="48"/>
      <c r="E87" s="89" t="s">
        <v>156</v>
      </c>
      <c r="F87" s="57">
        <v>20000</v>
      </c>
      <c r="G87" s="48"/>
      <c r="H87" s="5" t="s">
        <v>39</v>
      </c>
      <c r="I87" s="6">
        <v>20000</v>
      </c>
      <c r="J87" s="5" t="s">
        <v>39</v>
      </c>
      <c r="K87" s="5" t="s">
        <v>39</v>
      </c>
      <c r="L87" s="5" t="s">
        <v>39</v>
      </c>
      <c r="M87" s="5" t="s">
        <v>39</v>
      </c>
      <c r="N87" s="5" t="s">
        <v>39</v>
      </c>
      <c r="O87" s="6">
        <v>20000</v>
      </c>
      <c r="P87" s="5" t="s">
        <v>39</v>
      </c>
      <c r="Q87" s="6">
        <v>39934.43</v>
      </c>
      <c r="R87" s="5" t="s">
        <v>39</v>
      </c>
      <c r="S87" s="6">
        <v>39934.43</v>
      </c>
      <c r="T87" s="5" t="s">
        <v>39</v>
      </c>
      <c r="U87" s="5" t="s">
        <v>39</v>
      </c>
      <c r="V87" s="5" t="s">
        <v>39</v>
      </c>
      <c r="W87" s="5" t="s">
        <v>39</v>
      </c>
      <c r="X87" s="58" t="s">
        <v>39</v>
      </c>
      <c r="Y87" s="48"/>
      <c r="Z87" s="57">
        <v>39934.43</v>
      </c>
      <c r="AA87" s="52"/>
      <c r="AB87" s="90">
        <f>AB86</f>
        <v>-19934.43</v>
      </c>
      <c r="AC87" s="59"/>
    </row>
    <row r="88" spans="2:29">
      <c r="B88" s="56" t="s">
        <v>157</v>
      </c>
      <c r="C88" s="52"/>
      <c r="D88" s="48"/>
      <c r="E88" s="89" t="s">
        <v>158</v>
      </c>
      <c r="F88" s="58" t="s">
        <v>39</v>
      </c>
      <c r="G88" s="48"/>
      <c r="H88" s="5" t="s">
        <v>39</v>
      </c>
      <c r="I88" s="5" t="s">
        <v>39</v>
      </c>
      <c r="J88" s="5" t="s">
        <v>39</v>
      </c>
      <c r="K88" s="5" t="s">
        <v>39</v>
      </c>
      <c r="L88" s="5" t="s">
        <v>39</v>
      </c>
      <c r="M88" s="5" t="s">
        <v>39</v>
      </c>
      <c r="N88" s="5" t="s">
        <v>39</v>
      </c>
      <c r="O88" s="5" t="s">
        <v>39</v>
      </c>
      <c r="P88" s="5" t="s">
        <v>39</v>
      </c>
      <c r="Q88" s="6">
        <v>214.6</v>
      </c>
      <c r="R88" s="5" t="s">
        <v>39</v>
      </c>
      <c r="S88" s="6">
        <v>214.6</v>
      </c>
      <c r="T88" s="5" t="s">
        <v>39</v>
      </c>
      <c r="U88" s="5" t="s">
        <v>39</v>
      </c>
      <c r="V88" s="5" t="s">
        <v>39</v>
      </c>
      <c r="W88" s="5" t="s">
        <v>39</v>
      </c>
      <c r="X88" s="58" t="s">
        <v>39</v>
      </c>
      <c r="Y88" s="48"/>
      <c r="Z88" s="57">
        <v>214.6</v>
      </c>
      <c r="AA88" s="52"/>
      <c r="AB88" s="90">
        <f>-Z88</f>
        <v>-214.6</v>
      </c>
      <c r="AC88" s="59"/>
    </row>
    <row r="89" spans="2:29">
      <c r="B89" s="56" t="s">
        <v>159</v>
      </c>
      <c r="C89" s="52"/>
      <c r="D89" s="48"/>
      <c r="E89" s="89" t="s">
        <v>160</v>
      </c>
      <c r="F89" s="58" t="s">
        <v>39</v>
      </c>
      <c r="G89" s="48"/>
      <c r="H89" s="5" t="s">
        <v>39</v>
      </c>
      <c r="I89" s="5" t="s">
        <v>39</v>
      </c>
      <c r="J89" s="5" t="s">
        <v>39</v>
      </c>
      <c r="K89" s="5" t="s">
        <v>39</v>
      </c>
      <c r="L89" s="5" t="s">
        <v>39</v>
      </c>
      <c r="M89" s="5" t="s">
        <v>39</v>
      </c>
      <c r="N89" s="5" t="s">
        <v>39</v>
      </c>
      <c r="O89" s="5" t="s">
        <v>39</v>
      </c>
      <c r="P89" s="5" t="s">
        <v>39</v>
      </c>
      <c r="Q89" s="6">
        <v>214.6</v>
      </c>
      <c r="R89" s="5" t="s">
        <v>39</v>
      </c>
      <c r="S89" s="6">
        <v>214.6</v>
      </c>
      <c r="T89" s="5" t="s">
        <v>39</v>
      </c>
      <c r="U89" s="5" t="s">
        <v>39</v>
      </c>
      <c r="V89" s="5" t="s">
        <v>39</v>
      </c>
      <c r="W89" s="5" t="s">
        <v>39</v>
      </c>
      <c r="X89" s="58" t="s">
        <v>39</v>
      </c>
      <c r="Y89" s="48"/>
      <c r="Z89" s="57">
        <v>214.6</v>
      </c>
      <c r="AA89" s="52"/>
      <c r="AB89" s="90">
        <f>AB88</f>
        <v>-214.6</v>
      </c>
      <c r="AC89" s="59"/>
    </row>
    <row r="90" spans="2:29" ht="29.4" customHeight="1">
      <c r="B90" s="56" t="s">
        <v>161</v>
      </c>
      <c r="C90" s="52"/>
      <c r="D90" s="48"/>
      <c r="E90" s="89" t="s">
        <v>162</v>
      </c>
      <c r="F90" s="58" t="s">
        <v>39</v>
      </c>
      <c r="G90" s="48"/>
      <c r="H90" s="5" t="s">
        <v>39</v>
      </c>
      <c r="I90" s="5" t="s">
        <v>39</v>
      </c>
      <c r="J90" s="5" t="s">
        <v>39</v>
      </c>
      <c r="K90" s="5" t="s">
        <v>39</v>
      </c>
      <c r="L90" s="5" t="s">
        <v>39</v>
      </c>
      <c r="M90" s="5" t="s">
        <v>39</v>
      </c>
      <c r="N90" s="5" t="s">
        <v>39</v>
      </c>
      <c r="O90" s="5" t="s">
        <v>39</v>
      </c>
      <c r="P90" s="5" t="s">
        <v>39</v>
      </c>
      <c r="Q90" s="6">
        <v>214.6</v>
      </c>
      <c r="R90" s="5" t="s">
        <v>39</v>
      </c>
      <c r="S90" s="6">
        <v>214.6</v>
      </c>
      <c r="T90" s="5" t="s">
        <v>39</v>
      </c>
      <c r="U90" s="5" t="s">
        <v>39</v>
      </c>
      <c r="V90" s="5" t="s">
        <v>39</v>
      </c>
      <c r="W90" s="5" t="s">
        <v>39</v>
      </c>
      <c r="X90" s="58" t="s">
        <v>39</v>
      </c>
      <c r="Y90" s="48"/>
      <c r="Z90" s="57">
        <v>214.6</v>
      </c>
      <c r="AA90" s="52"/>
      <c r="AB90" s="90">
        <f>AB89</f>
        <v>-214.6</v>
      </c>
      <c r="AC90" s="59"/>
    </row>
    <row r="91" spans="2:29">
      <c r="B91" s="56" t="s">
        <v>163</v>
      </c>
      <c r="C91" s="52"/>
      <c r="D91" s="48"/>
      <c r="E91" s="89" t="s">
        <v>164</v>
      </c>
      <c r="F91" s="57">
        <v>11067226.289999999</v>
      </c>
      <c r="G91" s="48"/>
      <c r="H91" s="5" t="s">
        <v>39</v>
      </c>
      <c r="I91" s="6">
        <v>11067226.289999999</v>
      </c>
      <c r="J91" s="6">
        <v>25922174.309999999</v>
      </c>
      <c r="K91" s="5" t="s">
        <v>39</v>
      </c>
      <c r="L91" s="5" t="s">
        <v>39</v>
      </c>
      <c r="M91" s="5" t="s">
        <v>39</v>
      </c>
      <c r="N91" s="5" t="s">
        <v>39</v>
      </c>
      <c r="O91" s="6">
        <v>36989400.600000001</v>
      </c>
      <c r="P91" s="5" t="s">
        <v>39</v>
      </c>
      <c r="Q91" s="6">
        <v>5570426.29</v>
      </c>
      <c r="R91" s="5" t="s">
        <v>39</v>
      </c>
      <c r="S91" s="6">
        <v>5570426.29</v>
      </c>
      <c r="T91" s="6">
        <v>16671308.310000001</v>
      </c>
      <c r="U91" s="5" t="s">
        <v>39</v>
      </c>
      <c r="V91" s="5" t="s">
        <v>39</v>
      </c>
      <c r="W91" s="5" t="s">
        <v>39</v>
      </c>
      <c r="X91" s="58" t="s">
        <v>39</v>
      </c>
      <c r="Y91" s="48"/>
      <c r="Z91" s="57">
        <v>22241734.600000001</v>
      </c>
      <c r="AA91" s="52"/>
      <c r="AB91" s="90">
        <f t="shared" ref="AB91:AB97" si="4">O91-Z91</f>
        <v>14747666</v>
      </c>
      <c r="AC91" s="59"/>
    </row>
    <row r="92" spans="2:29" ht="47.4" customHeight="1">
      <c r="B92" s="56" t="s">
        <v>165</v>
      </c>
      <c r="C92" s="52"/>
      <c r="D92" s="48"/>
      <c r="E92" s="89" t="s">
        <v>166</v>
      </c>
      <c r="F92" s="57">
        <v>11067226.289999999</v>
      </c>
      <c r="G92" s="48"/>
      <c r="H92" s="5" t="s">
        <v>39</v>
      </c>
      <c r="I92" s="6">
        <v>11067226.289999999</v>
      </c>
      <c r="J92" s="6">
        <v>25922174.309999999</v>
      </c>
      <c r="K92" s="5" t="s">
        <v>39</v>
      </c>
      <c r="L92" s="5" t="s">
        <v>39</v>
      </c>
      <c r="M92" s="5" t="s">
        <v>39</v>
      </c>
      <c r="N92" s="5" t="s">
        <v>39</v>
      </c>
      <c r="O92" s="6">
        <v>36989400.600000001</v>
      </c>
      <c r="P92" s="5" t="s">
        <v>39</v>
      </c>
      <c r="Q92" s="6">
        <v>5570426.29</v>
      </c>
      <c r="R92" s="5" t="s">
        <v>39</v>
      </c>
      <c r="S92" s="6">
        <v>5570426.29</v>
      </c>
      <c r="T92" s="6">
        <v>16671308.310000001</v>
      </c>
      <c r="U92" s="5" t="s">
        <v>39</v>
      </c>
      <c r="V92" s="5" t="s">
        <v>39</v>
      </c>
      <c r="W92" s="5" t="s">
        <v>39</v>
      </c>
      <c r="X92" s="58" t="s">
        <v>39</v>
      </c>
      <c r="Y92" s="48"/>
      <c r="Z92" s="57">
        <v>22241734.600000001</v>
      </c>
      <c r="AA92" s="52"/>
      <c r="AB92" s="90">
        <f t="shared" si="4"/>
        <v>14747666</v>
      </c>
      <c r="AC92" s="59"/>
    </row>
    <row r="93" spans="2:29">
      <c r="B93" s="56" t="s">
        <v>167</v>
      </c>
      <c r="C93" s="52"/>
      <c r="D93" s="48"/>
      <c r="E93" s="89" t="s">
        <v>168</v>
      </c>
      <c r="F93" s="58" t="s">
        <v>39</v>
      </c>
      <c r="G93" s="48"/>
      <c r="H93" s="5" t="s">
        <v>39</v>
      </c>
      <c r="I93" s="5" t="s">
        <v>39</v>
      </c>
      <c r="J93" s="6">
        <v>17579000</v>
      </c>
      <c r="K93" s="5" t="s">
        <v>39</v>
      </c>
      <c r="L93" s="5" t="s">
        <v>39</v>
      </c>
      <c r="M93" s="5" t="s">
        <v>39</v>
      </c>
      <c r="N93" s="5" t="s">
        <v>39</v>
      </c>
      <c r="O93" s="6">
        <v>17579000</v>
      </c>
      <c r="P93" s="5" t="s">
        <v>39</v>
      </c>
      <c r="Q93" s="5" t="s">
        <v>39</v>
      </c>
      <c r="R93" s="5" t="s">
        <v>39</v>
      </c>
      <c r="S93" s="5" t="s">
        <v>39</v>
      </c>
      <c r="T93" s="6">
        <v>8798134</v>
      </c>
      <c r="U93" s="5" t="s">
        <v>39</v>
      </c>
      <c r="V93" s="5" t="s">
        <v>39</v>
      </c>
      <c r="W93" s="5" t="s">
        <v>39</v>
      </c>
      <c r="X93" s="58" t="s">
        <v>39</v>
      </c>
      <c r="Y93" s="48"/>
      <c r="Z93" s="57">
        <v>8798134</v>
      </c>
      <c r="AA93" s="52"/>
      <c r="AB93" s="90">
        <f t="shared" si="4"/>
        <v>8780866</v>
      </c>
      <c r="AC93" s="59"/>
    </row>
    <row r="94" spans="2:29">
      <c r="B94" s="56" t="s">
        <v>169</v>
      </c>
      <c r="C94" s="52"/>
      <c r="D94" s="48"/>
      <c r="E94" s="89" t="s">
        <v>170</v>
      </c>
      <c r="F94" s="58" t="s">
        <v>39</v>
      </c>
      <c r="G94" s="48"/>
      <c r="H94" s="5" t="s">
        <v>39</v>
      </c>
      <c r="I94" s="5" t="s">
        <v>39</v>
      </c>
      <c r="J94" s="6">
        <v>17579000</v>
      </c>
      <c r="K94" s="5" t="s">
        <v>39</v>
      </c>
      <c r="L94" s="5" t="s">
        <v>39</v>
      </c>
      <c r="M94" s="5" t="s">
        <v>39</v>
      </c>
      <c r="N94" s="5" t="s">
        <v>39</v>
      </c>
      <c r="O94" s="6">
        <v>17579000</v>
      </c>
      <c r="P94" s="5" t="s">
        <v>39</v>
      </c>
      <c r="Q94" s="5" t="s">
        <v>39</v>
      </c>
      <c r="R94" s="5" t="s">
        <v>39</v>
      </c>
      <c r="S94" s="5" t="s">
        <v>39</v>
      </c>
      <c r="T94" s="6">
        <v>8798134</v>
      </c>
      <c r="U94" s="5" t="s">
        <v>39</v>
      </c>
      <c r="V94" s="5" t="s">
        <v>39</v>
      </c>
      <c r="W94" s="5" t="s">
        <v>39</v>
      </c>
      <c r="X94" s="58" t="s">
        <v>39</v>
      </c>
      <c r="Y94" s="48"/>
      <c r="Z94" s="57">
        <v>8798134</v>
      </c>
      <c r="AA94" s="52"/>
      <c r="AB94" s="90">
        <f t="shared" si="4"/>
        <v>8780866</v>
      </c>
      <c r="AC94" s="59"/>
    </row>
    <row r="95" spans="2:29">
      <c r="B95" s="56" t="s">
        <v>171</v>
      </c>
      <c r="C95" s="52"/>
      <c r="D95" s="48"/>
      <c r="E95" s="89" t="s">
        <v>172</v>
      </c>
      <c r="F95" s="58" t="s">
        <v>39</v>
      </c>
      <c r="G95" s="48"/>
      <c r="H95" s="5" t="s">
        <v>39</v>
      </c>
      <c r="I95" s="5" t="s">
        <v>39</v>
      </c>
      <c r="J95" s="6">
        <v>17579000</v>
      </c>
      <c r="K95" s="5" t="s">
        <v>39</v>
      </c>
      <c r="L95" s="5" t="s">
        <v>39</v>
      </c>
      <c r="M95" s="5" t="s">
        <v>39</v>
      </c>
      <c r="N95" s="5" t="s">
        <v>39</v>
      </c>
      <c r="O95" s="6">
        <v>17579000</v>
      </c>
      <c r="P95" s="5" t="s">
        <v>39</v>
      </c>
      <c r="Q95" s="5" t="s">
        <v>39</v>
      </c>
      <c r="R95" s="5" t="s">
        <v>39</v>
      </c>
      <c r="S95" s="5" t="s">
        <v>39</v>
      </c>
      <c r="T95" s="6">
        <v>8798134</v>
      </c>
      <c r="U95" s="5" t="s">
        <v>39</v>
      </c>
      <c r="V95" s="5" t="s">
        <v>39</v>
      </c>
      <c r="W95" s="5" t="s">
        <v>39</v>
      </c>
      <c r="X95" s="58" t="s">
        <v>39</v>
      </c>
      <c r="Y95" s="48"/>
      <c r="Z95" s="57">
        <v>8798134</v>
      </c>
      <c r="AA95" s="52"/>
      <c r="AB95" s="90">
        <f t="shared" si="4"/>
        <v>8780866</v>
      </c>
      <c r="AC95" s="59"/>
    </row>
    <row r="96" spans="2:29">
      <c r="B96" s="56" t="s">
        <v>173</v>
      </c>
      <c r="C96" s="52"/>
      <c r="D96" s="48"/>
      <c r="E96" s="89" t="s">
        <v>174</v>
      </c>
      <c r="F96" s="57">
        <v>9541132.2899999991</v>
      </c>
      <c r="G96" s="48"/>
      <c r="H96" s="5" t="s">
        <v>39</v>
      </c>
      <c r="I96" s="6">
        <v>9541132.2899999991</v>
      </c>
      <c r="J96" s="5" t="s">
        <v>39</v>
      </c>
      <c r="K96" s="5" t="s">
        <v>39</v>
      </c>
      <c r="L96" s="5" t="s">
        <v>39</v>
      </c>
      <c r="M96" s="5" t="s">
        <v>39</v>
      </c>
      <c r="N96" s="5" t="s">
        <v>39</v>
      </c>
      <c r="O96" s="6">
        <v>9541132.2899999991</v>
      </c>
      <c r="P96" s="5" t="s">
        <v>39</v>
      </c>
      <c r="Q96" s="6">
        <v>4779331.29</v>
      </c>
      <c r="R96" s="5" t="s">
        <v>39</v>
      </c>
      <c r="S96" s="6">
        <v>4779331.29</v>
      </c>
      <c r="T96" s="5" t="s">
        <v>39</v>
      </c>
      <c r="U96" s="5" t="s">
        <v>39</v>
      </c>
      <c r="V96" s="5" t="s">
        <v>39</v>
      </c>
      <c r="W96" s="5" t="s">
        <v>39</v>
      </c>
      <c r="X96" s="58" t="s">
        <v>39</v>
      </c>
      <c r="Y96" s="48"/>
      <c r="Z96" s="57">
        <v>4779331.29</v>
      </c>
      <c r="AA96" s="52"/>
      <c r="AB96" s="90">
        <f t="shared" si="4"/>
        <v>4761800.9999999991</v>
      </c>
      <c r="AC96" s="59"/>
    </row>
    <row r="97" spans="2:29" ht="118.8" customHeight="1">
      <c r="B97" s="56" t="s">
        <v>175</v>
      </c>
      <c r="C97" s="52"/>
      <c r="D97" s="48"/>
      <c r="E97" s="89" t="s">
        <v>176</v>
      </c>
      <c r="F97" s="57">
        <v>1050577.29</v>
      </c>
      <c r="G97" s="48"/>
      <c r="H97" s="5" t="s">
        <v>39</v>
      </c>
      <c r="I97" s="6">
        <v>1050577.29</v>
      </c>
      <c r="J97" s="5" t="s">
        <v>39</v>
      </c>
      <c r="K97" s="5" t="s">
        <v>39</v>
      </c>
      <c r="L97" s="5" t="s">
        <v>39</v>
      </c>
      <c r="M97" s="5" t="s">
        <v>39</v>
      </c>
      <c r="N97" s="5" t="s">
        <v>39</v>
      </c>
      <c r="O97" s="6">
        <v>1050577.29</v>
      </c>
      <c r="P97" s="5" t="s">
        <v>39</v>
      </c>
      <c r="Q97" s="6">
        <v>1050577.29</v>
      </c>
      <c r="R97" s="5" t="s">
        <v>39</v>
      </c>
      <c r="S97" s="6">
        <v>1050577.29</v>
      </c>
      <c r="T97" s="5" t="s">
        <v>39</v>
      </c>
      <c r="U97" s="5" t="s">
        <v>39</v>
      </c>
      <c r="V97" s="5" t="s">
        <v>39</v>
      </c>
      <c r="W97" s="5" t="s">
        <v>39</v>
      </c>
      <c r="X97" s="58" t="s">
        <v>39</v>
      </c>
      <c r="Y97" s="48"/>
      <c r="Z97" s="57">
        <v>1050577.29</v>
      </c>
      <c r="AA97" s="52"/>
      <c r="AB97" s="90">
        <f t="shared" si="4"/>
        <v>0</v>
      </c>
      <c r="AC97" s="48"/>
    </row>
    <row r="98" spans="2:29" ht="118.2" customHeight="1">
      <c r="B98" s="56" t="s">
        <v>177</v>
      </c>
      <c r="C98" s="52"/>
      <c r="D98" s="48"/>
      <c r="E98" s="89" t="s">
        <v>178</v>
      </c>
      <c r="F98" s="57">
        <v>1050577.29</v>
      </c>
      <c r="G98" s="48"/>
      <c r="H98" s="5" t="s">
        <v>39</v>
      </c>
      <c r="I98" s="6">
        <v>1050577.29</v>
      </c>
      <c r="J98" s="5" t="s">
        <v>39</v>
      </c>
      <c r="K98" s="5" t="s">
        <v>39</v>
      </c>
      <c r="L98" s="5" t="s">
        <v>39</v>
      </c>
      <c r="M98" s="5" t="s">
        <v>39</v>
      </c>
      <c r="N98" s="5" t="s">
        <v>39</v>
      </c>
      <c r="O98" s="6">
        <v>1050577.29</v>
      </c>
      <c r="P98" s="5" t="s">
        <v>39</v>
      </c>
      <c r="Q98" s="6">
        <v>1050577.29</v>
      </c>
      <c r="R98" s="5" t="s">
        <v>39</v>
      </c>
      <c r="S98" s="6">
        <v>1050577.29</v>
      </c>
      <c r="T98" s="5" t="s">
        <v>39</v>
      </c>
      <c r="U98" s="5" t="s">
        <v>39</v>
      </c>
      <c r="V98" s="5" t="s">
        <v>39</v>
      </c>
      <c r="W98" s="5" t="s">
        <v>39</v>
      </c>
      <c r="X98" s="58" t="s">
        <v>39</v>
      </c>
      <c r="Y98" s="48"/>
      <c r="Z98" s="57">
        <v>1050577.29</v>
      </c>
      <c r="AA98" s="52"/>
      <c r="AB98" s="90">
        <f>AB97</f>
        <v>0</v>
      </c>
      <c r="AC98" s="48"/>
    </row>
    <row r="99" spans="2:29" ht="105.6" customHeight="1">
      <c r="B99" s="56" t="s">
        <v>179</v>
      </c>
      <c r="C99" s="52"/>
      <c r="D99" s="48"/>
      <c r="E99" s="89" t="s">
        <v>180</v>
      </c>
      <c r="F99" s="57">
        <v>1050577.29</v>
      </c>
      <c r="G99" s="48"/>
      <c r="H99" s="5" t="s">
        <v>39</v>
      </c>
      <c r="I99" s="6">
        <v>1050577.29</v>
      </c>
      <c r="J99" s="5" t="s">
        <v>39</v>
      </c>
      <c r="K99" s="5" t="s">
        <v>39</v>
      </c>
      <c r="L99" s="5" t="s">
        <v>39</v>
      </c>
      <c r="M99" s="5" t="s">
        <v>39</v>
      </c>
      <c r="N99" s="5" t="s">
        <v>39</v>
      </c>
      <c r="O99" s="6">
        <v>1050577.29</v>
      </c>
      <c r="P99" s="5" t="s">
        <v>39</v>
      </c>
      <c r="Q99" s="6">
        <v>1050577.29</v>
      </c>
      <c r="R99" s="5" t="s">
        <v>39</v>
      </c>
      <c r="S99" s="6">
        <v>1050577.29</v>
      </c>
      <c r="T99" s="5" t="s">
        <v>39</v>
      </c>
      <c r="U99" s="5" t="s">
        <v>39</v>
      </c>
      <c r="V99" s="5" t="s">
        <v>39</v>
      </c>
      <c r="W99" s="5" t="s">
        <v>39</v>
      </c>
      <c r="X99" s="58" t="s">
        <v>39</v>
      </c>
      <c r="Y99" s="48"/>
      <c r="Z99" s="57">
        <v>1050577.29</v>
      </c>
      <c r="AA99" s="52"/>
      <c r="AB99" s="90">
        <f>AB98</f>
        <v>0</v>
      </c>
      <c r="AC99" s="48"/>
    </row>
    <row r="100" spans="2:29" ht="87.6" customHeight="1">
      <c r="B100" s="56" t="s">
        <v>181</v>
      </c>
      <c r="C100" s="52"/>
      <c r="D100" s="48"/>
      <c r="E100" s="89" t="s">
        <v>182</v>
      </c>
      <c r="F100" s="57">
        <v>1760600</v>
      </c>
      <c r="G100" s="48"/>
      <c r="H100" s="5" t="s">
        <v>39</v>
      </c>
      <c r="I100" s="6">
        <v>1760600</v>
      </c>
      <c r="J100" s="5" t="s">
        <v>39</v>
      </c>
      <c r="K100" s="5" t="s">
        <v>39</v>
      </c>
      <c r="L100" s="5" t="s">
        <v>39</v>
      </c>
      <c r="M100" s="5" t="s">
        <v>39</v>
      </c>
      <c r="N100" s="5" t="s">
        <v>39</v>
      </c>
      <c r="O100" s="6">
        <v>1760600</v>
      </c>
      <c r="P100" s="5" t="s">
        <v>39</v>
      </c>
      <c r="Q100" s="6">
        <v>1760600</v>
      </c>
      <c r="R100" s="5" t="s">
        <v>39</v>
      </c>
      <c r="S100" s="6">
        <v>1760600</v>
      </c>
      <c r="T100" s="5" t="s">
        <v>39</v>
      </c>
      <c r="U100" s="5" t="s">
        <v>39</v>
      </c>
      <c r="V100" s="5" t="s">
        <v>39</v>
      </c>
      <c r="W100" s="5" t="s">
        <v>39</v>
      </c>
      <c r="X100" s="58" t="s">
        <v>39</v>
      </c>
      <c r="Y100" s="48"/>
      <c r="Z100" s="57">
        <v>1760600</v>
      </c>
      <c r="AA100" s="52"/>
      <c r="AB100" s="90">
        <f>AB99</f>
        <v>0</v>
      </c>
      <c r="AC100" s="48"/>
    </row>
    <row r="101" spans="2:29" ht="106.8" customHeight="1">
      <c r="B101" s="56" t="s">
        <v>183</v>
      </c>
      <c r="C101" s="52"/>
      <c r="D101" s="48"/>
      <c r="E101" s="89" t="s">
        <v>184</v>
      </c>
      <c r="F101" s="57">
        <v>1760600</v>
      </c>
      <c r="G101" s="48"/>
      <c r="H101" s="5" t="s">
        <v>39</v>
      </c>
      <c r="I101" s="6">
        <v>1760600</v>
      </c>
      <c r="J101" s="5" t="s">
        <v>39</v>
      </c>
      <c r="K101" s="5" t="s">
        <v>39</v>
      </c>
      <c r="L101" s="5" t="s">
        <v>39</v>
      </c>
      <c r="M101" s="5" t="s">
        <v>39</v>
      </c>
      <c r="N101" s="5" t="s">
        <v>39</v>
      </c>
      <c r="O101" s="6">
        <v>1760600</v>
      </c>
      <c r="P101" s="5" t="s">
        <v>39</v>
      </c>
      <c r="Q101" s="6">
        <v>1760600</v>
      </c>
      <c r="R101" s="5" t="s">
        <v>39</v>
      </c>
      <c r="S101" s="6">
        <v>1760600</v>
      </c>
      <c r="T101" s="5" t="s">
        <v>39</v>
      </c>
      <c r="U101" s="5" t="s">
        <v>39</v>
      </c>
      <c r="V101" s="5" t="s">
        <v>39</v>
      </c>
      <c r="W101" s="5" t="s">
        <v>39</v>
      </c>
      <c r="X101" s="58" t="s">
        <v>39</v>
      </c>
      <c r="Y101" s="48"/>
      <c r="Z101" s="57">
        <v>1760600</v>
      </c>
      <c r="AA101" s="52"/>
      <c r="AB101" s="90">
        <f>AB100</f>
        <v>0</v>
      </c>
      <c r="AC101" s="48"/>
    </row>
    <row r="102" spans="2:29">
      <c r="B102" s="56" t="s">
        <v>185</v>
      </c>
      <c r="C102" s="52"/>
      <c r="D102" s="48"/>
      <c r="E102" s="89" t="s">
        <v>186</v>
      </c>
      <c r="F102" s="57">
        <v>6729955</v>
      </c>
      <c r="G102" s="48"/>
      <c r="H102" s="5" t="s">
        <v>39</v>
      </c>
      <c r="I102" s="6">
        <v>6729955</v>
      </c>
      <c r="J102" s="5" t="s">
        <v>39</v>
      </c>
      <c r="K102" s="5" t="s">
        <v>39</v>
      </c>
      <c r="L102" s="5" t="s">
        <v>39</v>
      </c>
      <c r="M102" s="5" t="s">
        <v>39</v>
      </c>
      <c r="N102" s="5" t="s">
        <v>39</v>
      </c>
      <c r="O102" s="6">
        <v>6729955</v>
      </c>
      <c r="P102" s="5" t="s">
        <v>39</v>
      </c>
      <c r="Q102" s="6">
        <v>1968154</v>
      </c>
      <c r="R102" s="5" t="s">
        <v>39</v>
      </c>
      <c r="S102" s="6">
        <v>1968154</v>
      </c>
      <c r="T102" s="5" t="s">
        <v>39</v>
      </c>
      <c r="U102" s="5" t="s">
        <v>39</v>
      </c>
      <c r="V102" s="5" t="s">
        <v>39</v>
      </c>
      <c r="W102" s="5" t="s">
        <v>39</v>
      </c>
      <c r="X102" s="58" t="s">
        <v>39</v>
      </c>
      <c r="Y102" s="48"/>
      <c r="Z102" s="57">
        <v>1968154</v>
      </c>
      <c r="AA102" s="52"/>
      <c r="AB102" s="90">
        <f>O102-Z102</f>
        <v>4761801</v>
      </c>
      <c r="AC102" s="48"/>
    </row>
    <row r="103" spans="2:29">
      <c r="B103" s="56" t="s">
        <v>187</v>
      </c>
      <c r="C103" s="52"/>
      <c r="D103" s="48"/>
      <c r="E103" s="89" t="s">
        <v>188</v>
      </c>
      <c r="F103" s="57">
        <v>6729955</v>
      </c>
      <c r="G103" s="48"/>
      <c r="H103" s="5" t="s">
        <v>39</v>
      </c>
      <c r="I103" s="6">
        <v>6729955</v>
      </c>
      <c r="J103" s="5" t="s">
        <v>39</v>
      </c>
      <c r="K103" s="5" t="s">
        <v>39</v>
      </c>
      <c r="L103" s="5" t="s">
        <v>39</v>
      </c>
      <c r="M103" s="5" t="s">
        <v>39</v>
      </c>
      <c r="N103" s="5" t="s">
        <v>39</v>
      </c>
      <c r="O103" s="6">
        <v>6729955</v>
      </c>
      <c r="P103" s="5" t="s">
        <v>39</v>
      </c>
      <c r="Q103" s="6">
        <v>1968154</v>
      </c>
      <c r="R103" s="5" t="s">
        <v>39</v>
      </c>
      <c r="S103" s="6">
        <v>1968154</v>
      </c>
      <c r="T103" s="5" t="s">
        <v>39</v>
      </c>
      <c r="U103" s="5" t="s">
        <v>39</v>
      </c>
      <c r="V103" s="5" t="s">
        <v>39</v>
      </c>
      <c r="W103" s="5" t="s">
        <v>39</v>
      </c>
      <c r="X103" s="58" t="s">
        <v>39</v>
      </c>
      <c r="Y103" s="48"/>
      <c r="Z103" s="57">
        <v>1968154</v>
      </c>
      <c r="AA103" s="52"/>
      <c r="AB103" s="90">
        <f>AB102</f>
        <v>4761801</v>
      </c>
      <c r="AC103" s="48"/>
    </row>
    <row r="104" spans="2:29">
      <c r="B104" s="56" t="s">
        <v>189</v>
      </c>
      <c r="C104" s="52"/>
      <c r="D104" s="48"/>
      <c r="E104" s="89" t="s">
        <v>190</v>
      </c>
      <c r="F104" s="57">
        <v>1526094</v>
      </c>
      <c r="G104" s="48"/>
      <c r="H104" s="5" t="s">
        <v>39</v>
      </c>
      <c r="I104" s="6">
        <v>1526094</v>
      </c>
      <c r="J104" s="5" t="s">
        <v>39</v>
      </c>
      <c r="K104" s="5" t="s">
        <v>39</v>
      </c>
      <c r="L104" s="5" t="s">
        <v>39</v>
      </c>
      <c r="M104" s="5" t="s">
        <v>39</v>
      </c>
      <c r="N104" s="5" t="s">
        <v>39</v>
      </c>
      <c r="O104" s="6">
        <v>1526094</v>
      </c>
      <c r="P104" s="5" t="s">
        <v>39</v>
      </c>
      <c r="Q104" s="6">
        <v>791095</v>
      </c>
      <c r="R104" s="5" t="s">
        <v>39</v>
      </c>
      <c r="S104" s="6">
        <v>791095</v>
      </c>
      <c r="T104" s="5" t="s">
        <v>39</v>
      </c>
      <c r="U104" s="5" t="s">
        <v>39</v>
      </c>
      <c r="V104" s="5" t="s">
        <v>39</v>
      </c>
      <c r="W104" s="5" t="s">
        <v>39</v>
      </c>
      <c r="X104" s="58" t="s">
        <v>39</v>
      </c>
      <c r="Y104" s="48"/>
      <c r="Z104" s="57">
        <v>791095</v>
      </c>
      <c r="AA104" s="52"/>
      <c r="AB104" s="90">
        <f>O104-Z104</f>
        <v>734999</v>
      </c>
      <c r="AC104" s="48"/>
    </row>
    <row r="105" spans="2:29" ht="47.4" customHeight="1">
      <c r="B105" s="56" t="s">
        <v>191</v>
      </c>
      <c r="C105" s="52"/>
      <c r="D105" s="48"/>
      <c r="E105" s="89" t="s">
        <v>192</v>
      </c>
      <c r="F105" s="57">
        <v>510904</v>
      </c>
      <c r="G105" s="48"/>
      <c r="H105" s="5" t="s">
        <v>39</v>
      </c>
      <c r="I105" s="6">
        <v>510904</v>
      </c>
      <c r="J105" s="5" t="s">
        <v>39</v>
      </c>
      <c r="K105" s="5" t="s">
        <v>39</v>
      </c>
      <c r="L105" s="5" t="s">
        <v>39</v>
      </c>
      <c r="M105" s="5" t="s">
        <v>39</v>
      </c>
      <c r="N105" s="5" t="s">
        <v>39</v>
      </c>
      <c r="O105" s="6">
        <v>510904</v>
      </c>
      <c r="P105" s="5" t="s">
        <v>39</v>
      </c>
      <c r="Q105" s="6">
        <v>283500</v>
      </c>
      <c r="R105" s="5" t="s">
        <v>39</v>
      </c>
      <c r="S105" s="6">
        <v>283500</v>
      </c>
      <c r="T105" s="5" t="s">
        <v>39</v>
      </c>
      <c r="U105" s="5" t="s">
        <v>39</v>
      </c>
      <c r="V105" s="5" t="s">
        <v>39</v>
      </c>
      <c r="W105" s="5" t="s">
        <v>39</v>
      </c>
      <c r="X105" s="58" t="s">
        <v>39</v>
      </c>
      <c r="Y105" s="48"/>
      <c r="Z105" s="57">
        <v>283500</v>
      </c>
      <c r="AA105" s="52"/>
      <c r="AB105" s="90">
        <f>O105-Z105</f>
        <v>227404</v>
      </c>
      <c r="AC105" s="48"/>
    </row>
    <row r="106" spans="2:29" ht="42" customHeight="1">
      <c r="B106" s="56" t="s">
        <v>193</v>
      </c>
      <c r="C106" s="52"/>
      <c r="D106" s="48"/>
      <c r="E106" s="89" t="s">
        <v>194</v>
      </c>
      <c r="F106" s="57">
        <v>510904</v>
      </c>
      <c r="G106" s="48"/>
      <c r="H106" s="5" t="s">
        <v>39</v>
      </c>
      <c r="I106" s="6">
        <v>510904</v>
      </c>
      <c r="J106" s="5" t="s">
        <v>39</v>
      </c>
      <c r="K106" s="5" t="s">
        <v>39</v>
      </c>
      <c r="L106" s="5" t="s">
        <v>39</v>
      </c>
      <c r="M106" s="5" t="s">
        <v>39</v>
      </c>
      <c r="N106" s="5" t="s">
        <v>39</v>
      </c>
      <c r="O106" s="6">
        <v>510904</v>
      </c>
      <c r="P106" s="5" t="s">
        <v>39</v>
      </c>
      <c r="Q106" s="6">
        <v>283500</v>
      </c>
      <c r="R106" s="5" t="s">
        <v>39</v>
      </c>
      <c r="S106" s="6">
        <v>283500</v>
      </c>
      <c r="T106" s="5" t="s">
        <v>39</v>
      </c>
      <c r="U106" s="5" t="s">
        <v>39</v>
      </c>
      <c r="V106" s="5" t="s">
        <v>39</v>
      </c>
      <c r="W106" s="5" t="s">
        <v>39</v>
      </c>
      <c r="X106" s="58" t="s">
        <v>39</v>
      </c>
      <c r="Y106" s="48"/>
      <c r="Z106" s="57">
        <v>283500</v>
      </c>
      <c r="AA106" s="52"/>
      <c r="AB106" s="90">
        <f>AB105</f>
        <v>227404</v>
      </c>
      <c r="AC106" s="48"/>
    </row>
    <row r="107" spans="2:29" ht="45.6" customHeight="1">
      <c r="B107" s="56" t="s">
        <v>195</v>
      </c>
      <c r="C107" s="52"/>
      <c r="D107" s="48"/>
      <c r="E107" s="89" t="s">
        <v>196</v>
      </c>
      <c r="F107" s="57">
        <v>1015190</v>
      </c>
      <c r="G107" s="48"/>
      <c r="H107" s="5" t="s">
        <v>39</v>
      </c>
      <c r="I107" s="6">
        <v>1015190</v>
      </c>
      <c r="J107" s="5" t="s">
        <v>39</v>
      </c>
      <c r="K107" s="5" t="s">
        <v>39</v>
      </c>
      <c r="L107" s="5" t="s">
        <v>39</v>
      </c>
      <c r="M107" s="5" t="s">
        <v>39</v>
      </c>
      <c r="N107" s="5" t="s">
        <v>39</v>
      </c>
      <c r="O107" s="6">
        <v>1015190</v>
      </c>
      <c r="P107" s="5" t="s">
        <v>39</v>
      </c>
      <c r="Q107" s="6">
        <v>507595</v>
      </c>
      <c r="R107" s="5" t="s">
        <v>39</v>
      </c>
      <c r="S107" s="6">
        <v>507595</v>
      </c>
      <c r="T107" s="5" t="s">
        <v>39</v>
      </c>
      <c r="U107" s="5" t="s">
        <v>39</v>
      </c>
      <c r="V107" s="5" t="s">
        <v>39</v>
      </c>
      <c r="W107" s="5" t="s">
        <v>39</v>
      </c>
      <c r="X107" s="58" t="s">
        <v>39</v>
      </c>
      <c r="Y107" s="48"/>
      <c r="Z107" s="57">
        <v>507595</v>
      </c>
      <c r="AA107" s="52"/>
      <c r="AB107" s="90">
        <f>O107-Z107</f>
        <v>507595</v>
      </c>
      <c r="AC107" s="48"/>
    </row>
    <row r="108" spans="2:29" ht="43.8" customHeight="1">
      <c r="B108" s="56" t="s">
        <v>197</v>
      </c>
      <c r="C108" s="52"/>
      <c r="D108" s="48"/>
      <c r="E108" s="89" t="s">
        <v>198</v>
      </c>
      <c r="F108" s="57">
        <v>1015190</v>
      </c>
      <c r="G108" s="48"/>
      <c r="H108" s="5" t="s">
        <v>39</v>
      </c>
      <c r="I108" s="6">
        <v>1015190</v>
      </c>
      <c r="J108" s="5" t="s">
        <v>39</v>
      </c>
      <c r="K108" s="5" t="s">
        <v>39</v>
      </c>
      <c r="L108" s="5" t="s">
        <v>39</v>
      </c>
      <c r="M108" s="5" t="s">
        <v>39</v>
      </c>
      <c r="N108" s="5" t="s">
        <v>39</v>
      </c>
      <c r="O108" s="6">
        <v>1015190</v>
      </c>
      <c r="P108" s="5" t="s">
        <v>39</v>
      </c>
      <c r="Q108" s="6">
        <v>507595</v>
      </c>
      <c r="R108" s="5" t="s">
        <v>39</v>
      </c>
      <c r="S108" s="6">
        <v>507595</v>
      </c>
      <c r="T108" s="5" t="s">
        <v>39</v>
      </c>
      <c r="U108" s="5" t="s">
        <v>39</v>
      </c>
      <c r="V108" s="5" t="s">
        <v>39</v>
      </c>
      <c r="W108" s="5" t="s">
        <v>39</v>
      </c>
      <c r="X108" s="58" t="s">
        <v>39</v>
      </c>
      <c r="Y108" s="48"/>
      <c r="Z108" s="57">
        <v>507595</v>
      </c>
      <c r="AA108" s="52"/>
      <c r="AB108" s="90">
        <f>O108-Z108</f>
        <v>507595</v>
      </c>
      <c r="AC108" s="48"/>
    </row>
    <row r="109" spans="2:29">
      <c r="B109" s="56" t="s">
        <v>199</v>
      </c>
      <c r="C109" s="52"/>
      <c r="D109" s="48"/>
      <c r="E109" s="89" t="s">
        <v>200</v>
      </c>
      <c r="F109" s="58" t="s">
        <v>39</v>
      </c>
      <c r="G109" s="48"/>
      <c r="H109" s="5" t="s">
        <v>39</v>
      </c>
      <c r="I109" s="5" t="s">
        <v>39</v>
      </c>
      <c r="J109" s="6">
        <v>8343174.3099999996</v>
      </c>
      <c r="K109" s="5" t="s">
        <v>39</v>
      </c>
      <c r="L109" s="5" t="s">
        <v>39</v>
      </c>
      <c r="M109" s="5" t="s">
        <v>39</v>
      </c>
      <c r="N109" s="5" t="s">
        <v>39</v>
      </c>
      <c r="O109" s="6">
        <v>8343174.3099999996</v>
      </c>
      <c r="P109" s="5" t="s">
        <v>39</v>
      </c>
      <c r="Q109" s="5" t="s">
        <v>39</v>
      </c>
      <c r="R109" s="5" t="s">
        <v>39</v>
      </c>
      <c r="S109" s="5" t="s">
        <v>39</v>
      </c>
      <c r="T109" s="6">
        <v>7873174.3099999996</v>
      </c>
      <c r="U109" s="5" t="s">
        <v>39</v>
      </c>
      <c r="V109" s="5" t="s">
        <v>39</v>
      </c>
      <c r="W109" s="5" t="s">
        <v>39</v>
      </c>
      <c r="X109" s="58" t="s">
        <v>39</v>
      </c>
      <c r="Y109" s="48"/>
      <c r="Z109" s="57">
        <v>7873174.3099999996</v>
      </c>
      <c r="AA109" s="52"/>
      <c r="AB109" s="90">
        <f>O109-Z109</f>
        <v>470000</v>
      </c>
      <c r="AC109" s="48"/>
    </row>
    <row r="110" spans="2:29">
      <c r="B110" s="56" t="s">
        <v>201</v>
      </c>
      <c r="C110" s="52"/>
      <c r="D110" s="48"/>
      <c r="E110" s="89" t="s">
        <v>202</v>
      </c>
      <c r="F110" s="58" t="s">
        <v>39</v>
      </c>
      <c r="G110" s="48"/>
      <c r="H110" s="5" t="s">
        <v>39</v>
      </c>
      <c r="I110" s="5" t="s">
        <v>39</v>
      </c>
      <c r="J110" s="6">
        <v>8343174.3099999996</v>
      </c>
      <c r="K110" s="5" t="s">
        <v>39</v>
      </c>
      <c r="L110" s="5" t="s">
        <v>39</v>
      </c>
      <c r="M110" s="5" t="s">
        <v>39</v>
      </c>
      <c r="N110" s="5" t="s">
        <v>39</v>
      </c>
      <c r="O110" s="6">
        <v>8343174.3099999996</v>
      </c>
      <c r="P110" s="5" t="s">
        <v>39</v>
      </c>
      <c r="Q110" s="5" t="s">
        <v>39</v>
      </c>
      <c r="R110" s="5" t="s">
        <v>39</v>
      </c>
      <c r="S110" s="5" t="s">
        <v>39</v>
      </c>
      <c r="T110" s="6">
        <v>7873174.3099999996</v>
      </c>
      <c r="U110" s="5" t="s">
        <v>39</v>
      </c>
      <c r="V110" s="5" t="s">
        <v>39</v>
      </c>
      <c r="W110" s="5" t="s">
        <v>39</v>
      </c>
      <c r="X110" s="58" t="s">
        <v>39</v>
      </c>
      <c r="Y110" s="48"/>
      <c r="Z110" s="57">
        <v>7873174.3099999996</v>
      </c>
      <c r="AA110" s="52"/>
      <c r="AB110" s="90">
        <f>AB109</f>
        <v>470000</v>
      </c>
      <c r="AC110" s="48"/>
    </row>
    <row r="111" spans="2:29" ht="33.6" customHeight="1">
      <c r="B111" s="56" t="s">
        <v>203</v>
      </c>
      <c r="C111" s="52"/>
      <c r="D111" s="48"/>
      <c r="E111" s="89" t="s">
        <v>204</v>
      </c>
      <c r="F111" s="58" t="s">
        <v>39</v>
      </c>
      <c r="G111" s="48"/>
      <c r="H111" s="5" t="s">
        <v>39</v>
      </c>
      <c r="I111" s="5" t="s">
        <v>39</v>
      </c>
      <c r="J111" s="6">
        <v>8343174.3099999996</v>
      </c>
      <c r="K111" s="5" t="s">
        <v>39</v>
      </c>
      <c r="L111" s="5" t="s">
        <v>39</v>
      </c>
      <c r="M111" s="5" t="s">
        <v>39</v>
      </c>
      <c r="N111" s="5" t="s">
        <v>39</v>
      </c>
      <c r="O111" s="6">
        <v>8343174.3099999996</v>
      </c>
      <c r="P111" s="5" t="s">
        <v>39</v>
      </c>
      <c r="Q111" s="5" t="s">
        <v>39</v>
      </c>
      <c r="R111" s="5" t="s">
        <v>39</v>
      </c>
      <c r="S111" s="5" t="s">
        <v>39</v>
      </c>
      <c r="T111" s="6">
        <v>7873174.3099999996</v>
      </c>
      <c r="U111" s="5" t="s">
        <v>39</v>
      </c>
      <c r="V111" s="5" t="s">
        <v>39</v>
      </c>
      <c r="W111" s="5" t="s">
        <v>39</v>
      </c>
      <c r="X111" s="58" t="s">
        <v>39</v>
      </c>
      <c r="Y111" s="48"/>
      <c r="Z111" s="57">
        <v>7873174.3099999996</v>
      </c>
      <c r="AA111" s="52"/>
      <c r="AB111" s="90">
        <f>AB110</f>
        <v>470000</v>
      </c>
      <c r="AC111" s="48"/>
    </row>
  </sheetData>
  <mergeCells count="471">
    <mergeCell ref="B111:D111"/>
    <mergeCell ref="F111:G111"/>
    <mergeCell ref="X111:Y111"/>
    <mergeCell ref="Z111:AA111"/>
    <mergeCell ref="AB111:AC111"/>
    <mergeCell ref="B110:D110"/>
    <mergeCell ref="F110:G110"/>
    <mergeCell ref="X110:Y110"/>
    <mergeCell ref="Z110:AA110"/>
    <mergeCell ref="AB110:AC110"/>
    <mergeCell ref="B109:D109"/>
    <mergeCell ref="F109:G109"/>
    <mergeCell ref="X109:Y109"/>
    <mergeCell ref="Z109:AA109"/>
    <mergeCell ref="AB109:AC109"/>
    <mergeCell ref="B108:D108"/>
    <mergeCell ref="F108:G108"/>
    <mergeCell ref="X108:Y108"/>
    <mergeCell ref="Z108:AA108"/>
    <mergeCell ref="AB108:AC108"/>
    <mergeCell ref="B107:D107"/>
    <mergeCell ref="F107:G107"/>
    <mergeCell ref="X107:Y107"/>
    <mergeCell ref="Z107:AA107"/>
    <mergeCell ref="AB107:AC107"/>
    <mergeCell ref="B106:D106"/>
    <mergeCell ref="F106:G106"/>
    <mergeCell ref="X106:Y106"/>
    <mergeCell ref="Z106:AA106"/>
    <mergeCell ref="AB106:AC106"/>
    <mergeCell ref="B105:D105"/>
    <mergeCell ref="F105:G105"/>
    <mergeCell ref="X105:Y105"/>
    <mergeCell ref="Z105:AA105"/>
    <mergeCell ref="AB105:AC105"/>
    <mergeCell ref="B104:D104"/>
    <mergeCell ref="F104:G104"/>
    <mergeCell ref="X104:Y104"/>
    <mergeCell ref="Z104:AA104"/>
    <mergeCell ref="AB104:AC104"/>
    <mergeCell ref="B103:D103"/>
    <mergeCell ref="F103:G103"/>
    <mergeCell ref="X103:Y103"/>
    <mergeCell ref="Z103:AA103"/>
    <mergeCell ref="AB103:AC103"/>
    <mergeCell ref="B102:D102"/>
    <mergeCell ref="F102:G102"/>
    <mergeCell ref="X102:Y102"/>
    <mergeCell ref="Z102:AA102"/>
    <mergeCell ref="AB102:AC102"/>
    <mergeCell ref="B101:D101"/>
    <mergeCell ref="F101:G101"/>
    <mergeCell ref="X101:Y101"/>
    <mergeCell ref="Z101:AA101"/>
    <mergeCell ref="AB101:AC101"/>
    <mergeCell ref="B100:D100"/>
    <mergeCell ref="F100:G100"/>
    <mergeCell ref="X100:Y100"/>
    <mergeCell ref="Z100:AA100"/>
    <mergeCell ref="AB100:AC100"/>
    <mergeCell ref="B99:D99"/>
    <mergeCell ref="F99:G99"/>
    <mergeCell ref="X99:Y99"/>
    <mergeCell ref="Z99:AA99"/>
    <mergeCell ref="AB99:AC99"/>
    <mergeCell ref="B98:D98"/>
    <mergeCell ref="F98:G98"/>
    <mergeCell ref="X98:Y98"/>
    <mergeCell ref="Z98:AA98"/>
    <mergeCell ref="AB98:AC98"/>
    <mergeCell ref="B97:D97"/>
    <mergeCell ref="F97:G97"/>
    <mergeCell ref="X97:Y97"/>
    <mergeCell ref="Z97:AA97"/>
    <mergeCell ref="AB97:AC97"/>
    <mergeCell ref="B96:D96"/>
    <mergeCell ref="F96:G96"/>
    <mergeCell ref="X96:Y96"/>
    <mergeCell ref="Z96:AA96"/>
    <mergeCell ref="AB96:AC96"/>
    <mergeCell ref="B95:D95"/>
    <mergeCell ref="F95:G95"/>
    <mergeCell ref="X95:Y95"/>
    <mergeCell ref="Z95:AA95"/>
    <mergeCell ref="AB95:AC95"/>
    <mergeCell ref="B94:D94"/>
    <mergeCell ref="F94:G94"/>
    <mergeCell ref="X94:Y94"/>
    <mergeCell ref="Z94:AA94"/>
    <mergeCell ref="AB94:AC94"/>
    <mergeCell ref="B93:D93"/>
    <mergeCell ref="F93:G93"/>
    <mergeCell ref="X93:Y93"/>
    <mergeCell ref="Z93:AA93"/>
    <mergeCell ref="AB93:AC93"/>
    <mergeCell ref="B92:D92"/>
    <mergeCell ref="F92:G92"/>
    <mergeCell ref="X92:Y92"/>
    <mergeCell ref="Z92:AA92"/>
    <mergeCell ref="AB92:AC92"/>
    <mergeCell ref="B91:D91"/>
    <mergeCell ref="F91:G91"/>
    <mergeCell ref="X91:Y91"/>
    <mergeCell ref="Z91:AA91"/>
    <mergeCell ref="AB91:AC91"/>
    <mergeCell ref="B90:D90"/>
    <mergeCell ref="F90:G90"/>
    <mergeCell ref="X90:Y90"/>
    <mergeCell ref="Z90:AA90"/>
    <mergeCell ref="AB90:AC90"/>
    <mergeCell ref="B89:D89"/>
    <mergeCell ref="F89:G89"/>
    <mergeCell ref="X89:Y89"/>
    <mergeCell ref="Z89:AA89"/>
    <mergeCell ref="AB89:AC89"/>
    <mergeCell ref="B88:D88"/>
    <mergeCell ref="F88:G88"/>
    <mergeCell ref="X88:Y88"/>
    <mergeCell ref="Z88:AA88"/>
    <mergeCell ref="AB88:AC88"/>
    <mergeCell ref="B87:D87"/>
    <mergeCell ref="F87:G87"/>
    <mergeCell ref="X87:Y87"/>
    <mergeCell ref="Z87:AA87"/>
    <mergeCell ref="AB87:AC87"/>
    <mergeCell ref="B86:D86"/>
    <mergeCell ref="F86:G86"/>
    <mergeCell ref="X86:Y86"/>
    <mergeCell ref="Z86:AA86"/>
    <mergeCell ref="AB86:AC86"/>
    <mergeCell ref="B85:D85"/>
    <mergeCell ref="F85:G85"/>
    <mergeCell ref="X85:Y85"/>
    <mergeCell ref="Z85:AA85"/>
    <mergeCell ref="AB85:AC85"/>
    <mergeCell ref="B84:D84"/>
    <mergeCell ref="F84:G84"/>
    <mergeCell ref="X84:Y84"/>
    <mergeCell ref="Z84:AA84"/>
    <mergeCell ref="AB84:AC84"/>
    <mergeCell ref="B83:D83"/>
    <mergeCell ref="F83:G83"/>
    <mergeCell ref="X83:Y83"/>
    <mergeCell ref="Z83:AA83"/>
    <mergeCell ref="AB83:AC83"/>
    <mergeCell ref="B82:D82"/>
    <mergeCell ref="F82:G82"/>
    <mergeCell ref="X82:Y82"/>
    <mergeCell ref="Z82:AA82"/>
    <mergeCell ref="AB82:AC82"/>
    <mergeCell ref="B81:D81"/>
    <mergeCell ref="F81:G81"/>
    <mergeCell ref="X81:Y81"/>
    <mergeCell ref="Z81:AA81"/>
    <mergeCell ref="AB81:AC81"/>
    <mergeCell ref="B80:D80"/>
    <mergeCell ref="F80:G80"/>
    <mergeCell ref="X80:Y80"/>
    <mergeCell ref="Z80:AA80"/>
    <mergeCell ref="AB80:AC80"/>
    <mergeCell ref="B79:D79"/>
    <mergeCell ref="F79:G79"/>
    <mergeCell ref="X79:Y79"/>
    <mergeCell ref="Z79:AA79"/>
    <mergeCell ref="AB79:AC79"/>
    <mergeCell ref="B78:D78"/>
    <mergeCell ref="F78:G78"/>
    <mergeCell ref="X78:Y78"/>
    <mergeCell ref="Z78:AA78"/>
    <mergeCell ref="AB78:AC78"/>
    <mergeCell ref="B77:D77"/>
    <mergeCell ref="F77:G77"/>
    <mergeCell ref="X77:Y77"/>
    <mergeCell ref="Z77:AA77"/>
    <mergeCell ref="AB77:AC77"/>
    <mergeCell ref="B76:D76"/>
    <mergeCell ref="F76:G76"/>
    <mergeCell ref="X76:Y76"/>
    <mergeCell ref="Z76:AA76"/>
    <mergeCell ref="AB76:AC76"/>
    <mergeCell ref="B75:D75"/>
    <mergeCell ref="F75:G75"/>
    <mergeCell ref="X75:Y75"/>
    <mergeCell ref="Z75:AA75"/>
    <mergeCell ref="AB75:AC75"/>
    <mergeCell ref="B74:D74"/>
    <mergeCell ref="F74:G74"/>
    <mergeCell ref="X74:Y74"/>
    <mergeCell ref="Z74:AA74"/>
    <mergeCell ref="AB74:AC74"/>
    <mergeCell ref="B73:D73"/>
    <mergeCell ref="F73:G73"/>
    <mergeCell ref="X73:Y73"/>
    <mergeCell ref="Z73:AA73"/>
    <mergeCell ref="AB73:AC73"/>
    <mergeCell ref="B72:D72"/>
    <mergeCell ref="F72:G72"/>
    <mergeCell ref="X72:Y72"/>
    <mergeCell ref="Z72:AA72"/>
    <mergeCell ref="AB72:AC72"/>
    <mergeCell ref="B71:D71"/>
    <mergeCell ref="F71:G71"/>
    <mergeCell ref="X71:Y71"/>
    <mergeCell ref="Z71:AA71"/>
    <mergeCell ref="AB71:AC71"/>
    <mergeCell ref="B70:D70"/>
    <mergeCell ref="F70:G70"/>
    <mergeCell ref="X70:Y70"/>
    <mergeCell ref="Z70:AA70"/>
    <mergeCell ref="AB70:AC70"/>
    <mergeCell ref="B69:D69"/>
    <mergeCell ref="F69:G69"/>
    <mergeCell ref="X69:Y69"/>
    <mergeCell ref="Z69:AA69"/>
    <mergeCell ref="AB69:AC69"/>
    <mergeCell ref="B68:D68"/>
    <mergeCell ref="F68:G68"/>
    <mergeCell ref="X68:Y68"/>
    <mergeCell ref="Z68:AA68"/>
    <mergeCell ref="AB68:AC68"/>
    <mergeCell ref="B67:D67"/>
    <mergeCell ref="F67:G67"/>
    <mergeCell ref="X67:Y67"/>
    <mergeCell ref="Z67:AA67"/>
    <mergeCell ref="AB67:AC67"/>
    <mergeCell ref="B66:D66"/>
    <mergeCell ref="F66:G66"/>
    <mergeCell ref="X66:Y66"/>
    <mergeCell ref="Z66:AA66"/>
    <mergeCell ref="AB66:AC66"/>
    <mergeCell ref="B65:D65"/>
    <mergeCell ref="F65:G65"/>
    <mergeCell ref="X65:Y65"/>
    <mergeCell ref="Z65:AA65"/>
    <mergeCell ref="AB65:AC65"/>
    <mergeCell ref="B64:D64"/>
    <mergeCell ref="F64:G64"/>
    <mergeCell ref="X64:Y64"/>
    <mergeCell ref="Z64:AA64"/>
    <mergeCell ref="AB64:AC64"/>
    <mergeCell ref="B63:D63"/>
    <mergeCell ref="F63:G63"/>
    <mergeCell ref="X63:Y63"/>
    <mergeCell ref="Z63:AA63"/>
    <mergeCell ref="AB63:AC63"/>
    <mergeCell ref="B62:D62"/>
    <mergeCell ref="F62:G62"/>
    <mergeCell ref="X62:Y62"/>
    <mergeCell ref="Z62:AA62"/>
    <mergeCell ref="AB62:AC62"/>
    <mergeCell ref="B61:D61"/>
    <mergeCell ref="F61:G61"/>
    <mergeCell ref="X61:Y61"/>
    <mergeCell ref="Z61:AA61"/>
    <mergeCell ref="AB61:AC61"/>
    <mergeCell ref="B60:D60"/>
    <mergeCell ref="F60:G60"/>
    <mergeCell ref="X60:Y60"/>
    <mergeCell ref="Z60:AA60"/>
    <mergeCell ref="AB60:AC60"/>
    <mergeCell ref="B59:D59"/>
    <mergeCell ref="F59:G59"/>
    <mergeCell ref="X59:Y59"/>
    <mergeCell ref="Z59:AA59"/>
    <mergeCell ref="AB59:AC59"/>
    <mergeCell ref="B58:D58"/>
    <mergeCell ref="F58:G58"/>
    <mergeCell ref="X58:Y58"/>
    <mergeCell ref="Z58:AA58"/>
    <mergeCell ref="AB58:AC58"/>
    <mergeCell ref="B57:D57"/>
    <mergeCell ref="F57:G57"/>
    <mergeCell ref="X57:Y57"/>
    <mergeCell ref="Z57:AA57"/>
    <mergeCell ref="AB57:AC57"/>
    <mergeCell ref="B56:D56"/>
    <mergeCell ref="F56:G56"/>
    <mergeCell ref="X56:Y56"/>
    <mergeCell ref="Z56:AA56"/>
    <mergeCell ref="AB56:AC56"/>
    <mergeCell ref="B55:D55"/>
    <mergeCell ref="F55:G55"/>
    <mergeCell ref="X55:Y55"/>
    <mergeCell ref="Z55:AA55"/>
    <mergeCell ref="AB55:AC55"/>
    <mergeCell ref="B54:D54"/>
    <mergeCell ref="F54:G54"/>
    <mergeCell ref="X54:Y54"/>
    <mergeCell ref="Z54:AA54"/>
    <mergeCell ref="AB54:AC54"/>
    <mergeCell ref="B53:D53"/>
    <mergeCell ref="F53:G53"/>
    <mergeCell ref="X53:Y53"/>
    <mergeCell ref="Z53:AA53"/>
    <mergeCell ref="AB53:AC53"/>
    <mergeCell ref="B52:D52"/>
    <mergeCell ref="F52:G52"/>
    <mergeCell ref="X52:Y52"/>
    <mergeCell ref="Z52:AA52"/>
    <mergeCell ref="AB52:AC52"/>
    <mergeCell ref="B51:D51"/>
    <mergeCell ref="F51:G51"/>
    <mergeCell ref="X51:Y51"/>
    <mergeCell ref="Z51:AA51"/>
    <mergeCell ref="AB51:AC51"/>
    <mergeCell ref="B50:D50"/>
    <mergeCell ref="F50:G50"/>
    <mergeCell ref="X50:Y50"/>
    <mergeCell ref="Z50:AA50"/>
    <mergeCell ref="AB50:AC50"/>
    <mergeCell ref="B49:D49"/>
    <mergeCell ref="F49:G49"/>
    <mergeCell ref="X49:Y49"/>
    <mergeCell ref="Z49:AA49"/>
    <mergeCell ref="AB49:AC49"/>
    <mergeCell ref="B48:D48"/>
    <mergeCell ref="F48:G48"/>
    <mergeCell ref="X48:Y48"/>
    <mergeCell ref="Z48:AA48"/>
    <mergeCell ref="AB48:AC48"/>
    <mergeCell ref="B47:D47"/>
    <mergeCell ref="F47:G47"/>
    <mergeCell ref="X47:Y47"/>
    <mergeCell ref="Z47:AA47"/>
    <mergeCell ref="AB47:AC47"/>
    <mergeCell ref="B46:D46"/>
    <mergeCell ref="F46:G46"/>
    <mergeCell ref="X46:Y46"/>
    <mergeCell ref="Z46:AA46"/>
    <mergeCell ref="AB46:AC46"/>
    <mergeCell ref="B45:D45"/>
    <mergeCell ref="F45:G45"/>
    <mergeCell ref="X45:Y45"/>
    <mergeCell ref="Z45:AA45"/>
    <mergeCell ref="AB45:AC45"/>
    <mergeCell ref="B44:D44"/>
    <mergeCell ref="F44:G44"/>
    <mergeCell ref="X44:Y44"/>
    <mergeCell ref="Z44:AA44"/>
    <mergeCell ref="AB44:AC44"/>
    <mergeCell ref="B43:D43"/>
    <mergeCell ref="F43:G43"/>
    <mergeCell ref="X43:Y43"/>
    <mergeCell ref="Z43:AA43"/>
    <mergeCell ref="AB43:AC43"/>
    <mergeCell ref="B42:D42"/>
    <mergeCell ref="F42:G42"/>
    <mergeCell ref="X42:Y42"/>
    <mergeCell ref="Z42:AA42"/>
    <mergeCell ref="AB42:AC42"/>
    <mergeCell ref="B41:D41"/>
    <mergeCell ref="F41:G41"/>
    <mergeCell ref="X41:Y41"/>
    <mergeCell ref="Z41:AA41"/>
    <mergeCell ref="AB41:AC41"/>
    <mergeCell ref="B40:D40"/>
    <mergeCell ref="F40:G40"/>
    <mergeCell ref="X40:Y40"/>
    <mergeCell ref="Z40:AA40"/>
    <mergeCell ref="AB40:AC40"/>
    <mergeCell ref="B39:D39"/>
    <mergeCell ref="F39:G39"/>
    <mergeCell ref="X39:Y39"/>
    <mergeCell ref="Z39:AA39"/>
    <mergeCell ref="AB39:AC39"/>
    <mergeCell ref="B38:D38"/>
    <mergeCell ref="F38:G38"/>
    <mergeCell ref="X38:Y38"/>
    <mergeCell ref="Z38:AA38"/>
    <mergeCell ref="AB38:AC38"/>
    <mergeCell ref="B37:D37"/>
    <mergeCell ref="F37:G37"/>
    <mergeCell ref="X37:Y37"/>
    <mergeCell ref="Z37:AA37"/>
    <mergeCell ref="AB37:AC37"/>
    <mergeCell ref="B36:D36"/>
    <mergeCell ref="F36:G36"/>
    <mergeCell ref="X36:Y36"/>
    <mergeCell ref="Z36:AA36"/>
    <mergeCell ref="AB36:AC36"/>
    <mergeCell ref="B35:D35"/>
    <mergeCell ref="F35:G35"/>
    <mergeCell ref="X35:Y35"/>
    <mergeCell ref="Z35:AA35"/>
    <mergeCell ref="AB35:AC35"/>
    <mergeCell ref="B34:D34"/>
    <mergeCell ref="F34:G34"/>
    <mergeCell ref="X34:Y34"/>
    <mergeCell ref="Z34:AA34"/>
    <mergeCell ref="AB34:AC34"/>
    <mergeCell ref="B33:D33"/>
    <mergeCell ref="F33:G33"/>
    <mergeCell ref="X33:Y33"/>
    <mergeCell ref="Z33:AA33"/>
    <mergeCell ref="AB33:AC33"/>
    <mergeCell ref="B32:D32"/>
    <mergeCell ref="F32:G32"/>
    <mergeCell ref="X32:Y32"/>
    <mergeCell ref="Z32:AA32"/>
    <mergeCell ref="AB32:AC32"/>
    <mergeCell ref="B31:D31"/>
    <mergeCell ref="F31:G31"/>
    <mergeCell ref="X31:Y31"/>
    <mergeCell ref="Z31:AA31"/>
    <mergeCell ref="AB31:AC31"/>
    <mergeCell ref="B30:D30"/>
    <mergeCell ref="F30:G30"/>
    <mergeCell ref="X30:Y30"/>
    <mergeCell ref="Z30:AA30"/>
    <mergeCell ref="AB30:AC30"/>
    <mergeCell ref="B29:D29"/>
    <mergeCell ref="F29:G29"/>
    <mergeCell ref="X29:Y29"/>
    <mergeCell ref="Z29:AA29"/>
    <mergeCell ref="AB29:AC29"/>
    <mergeCell ref="B28:D28"/>
    <mergeCell ref="F28:G28"/>
    <mergeCell ref="X28:Y28"/>
    <mergeCell ref="Z28:AA28"/>
    <mergeCell ref="AB28:AC28"/>
    <mergeCell ref="B27:D27"/>
    <mergeCell ref="F27:G27"/>
    <mergeCell ref="X27:Y27"/>
    <mergeCell ref="Z27:AA27"/>
    <mergeCell ref="AB27:AC27"/>
    <mergeCell ref="B25:D25"/>
    <mergeCell ref="F25:P25"/>
    <mergeCell ref="Q25:AC25"/>
    <mergeCell ref="B26:D26"/>
    <mergeCell ref="X26:Y26"/>
    <mergeCell ref="Z26:AA26"/>
    <mergeCell ref="AB26:AC26"/>
    <mergeCell ref="E26:G26"/>
    <mergeCell ref="C22:F22"/>
    <mergeCell ref="G22:X22"/>
    <mergeCell ref="Y22:Z22"/>
    <mergeCell ref="AA22:AD22"/>
    <mergeCell ref="C23:AD23"/>
    <mergeCell ref="C20:F20"/>
    <mergeCell ref="Y20:Z20"/>
    <mergeCell ref="AA20:AD20"/>
    <mergeCell ref="C21:F21"/>
    <mergeCell ref="G21:X21"/>
    <mergeCell ref="Y21:Z21"/>
    <mergeCell ref="AA21:AD21"/>
    <mergeCell ref="C15:F15"/>
    <mergeCell ref="G15:X15"/>
    <mergeCell ref="Y15:Z15"/>
    <mergeCell ref="AA15:AD15"/>
    <mergeCell ref="Y18:Z18"/>
    <mergeCell ref="AA18:AD18"/>
    <mergeCell ref="D12:AA12"/>
    <mergeCell ref="C18:X18"/>
    <mergeCell ref="C16:F16"/>
    <mergeCell ref="G16:X16"/>
    <mergeCell ref="Y16:Z16"/>
    <mergeCell ref="AA16:AD16"/>
    <mergeCell ref="C17:F17"/>
    <mergeCell ref="G17:X17"/>
    <mergeCell ref="Y17:Z17"/>
    <mergeCell ref="AA17:AD17"/>
    <mergeCell ref="C19:AD19"/>
    <mergeCell ref="Z7:AD7"/>
    <mergeCell ref="Z9:AD9"/>
    <mergeCell ref="D11:AB11"/>
    <mergeCell ref="O6:AD6"/>
    <mergeCell ref="O5:AD5"/>
    <mergeCell ref="O4:AD4"/>
    <mergeCell ref="O3:AD3"/>
    <mergeCell ref="O2:AD2"/>
    <mergeCell ref="E8:AD8"/>
  </mergeCells>
  <pageMargins left="0.39370078740157483" right="0" top="0.39370078740157483" bottom="0" header="0.39370078740157483" footer="0.39370078740157483"/>
  <pageSetup paperSize="8" orientation="portrait" horizontalDpi="300" verticalDpi="300" r:id="rId1"/>
  <headerFooter alignWithMargins="0">
    <oddFooter>&amp;C&amp;"Arial,Regular"&amp;8 - 1 -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Y305"/>
  <sheetViews>
    <sheetView showGridLines="0" workbookViewId="0">
      <pane ySplit="1" topLeftCell="A81" activePane="bottomLeft" state="frozen"/>
      <selection pane="bottomLeft" activeCell="AC11" sqref="AC11"/>
    </sheetView>
  </sheetViews>
  <sheetFormatPr defaultRowHeight="13.2"/>
  <cols>
    <col min="1" max="1" width="34.88671875" style="9" customWidth="1"/>
    <col min="2" max="2" width="16.5546875" style="9" customWidth="1"/>
    <col min="3" max="3" width="16.88671875" style="9" hidden="1" customWidth="1"/>
    <col min="4" max="4" width="8.88671875" style="9" hidden="1" customWidth="1"/>
    <col min="5" max="5" width="16" style="9" hidden="1" customWidth="1"/>
    <col min="6" max="6" width="18.109375" style="9" hidden="1" customWidth="1"/>
    <col min="7" max="7" width="9.5546875" style="9" hidden="1" customWidth="1"/>
    <col min="8" max="9" width="8.77734375" style="9" hidden="1" customWidth="1"/>
    <col min="10" max="10" width="2.6640625" style="9" hidden="1" customWidth="1"/>
    <col min="11" max="11" width="5.5546875" style="9" hidden="1" customWidth="1"/>
    <col min="12" max="12" width="14.33203125" style="8" customWidth="1"/>
    <col min="13" max="13" width="4" style="8" hidden="1" customWidth="1"/>
    <col min="14" max="14" width="4.6640625" style="8" hidden="1" customWidth="1"/>
    <col min="15" max="15" width="16" style="8" hidden="1" customWidth="1"/>
    <col min="16" max="16" width="9.33203125" style="8" hidden="1" customWidth="1"/>
    <col min="17" max="17" width="16.88671875" style="8" hidden="1" customWidth="1"/>
    <col min="18" max="18" width="17" style="8" hidden="1" customWidth="1"/>
    <col min="19" max="19" width="10.44140625" style="8" hidden="1" customWidth="1"/>
    <col min="20" max="20" width="9" style="8" hidden="1" customWidth="1"/>
    <col min="21" max="21" width="8.88671875" style="8" hidden="1" customWidth="1"/>
    <col min="22" max="22" width="9.109375" style="8" hidden="1" customWidth="1"/>
    <col min="23" max="23" width="13.6640625" style="8" customWidth="1"/>
    <col min="24" max="24" width="8.88671875" style="8" hidden="1" customWidth="1"/>
    <col min="25" max="25" width="13.21875" style="8" customWidth="1"/>
    <col min="26" max="16384" width="8.88671875" style="9"/>
  </cols>
  <sheetData>
    <row r="1" spans="1:25" ht="2.25" customHeight="1"/>
    <row r="2" spans="1:25" ht="3.75" customHeight="1"/>
    <row r="3" spans="1:25" ht="14.25" customHeight="1">
      <c r="K3" s="64" t="s">
        <v>205</v>
      </c>
      <c r="L3" s="65"/>
      <c r="M3" s="65"/>
    </row>
    <row r="4" spans="1:25" ht="4.05" customHeight="1"/>
    <row r="5" spans="1:25" ht="17.55" hidden="1" customHeight="1">
      <c r="A5" s="27" t="s">
        <v>0</v>
      </c>
      <c r="B5" s="27" t="s">
        <v>0</v>
      </c>
      <c r="C5" s="66" t="s">
        <v>3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48"/>
      <c r="O5" s="67" t="s">
        <v>4</v>
      </c>
      <c r="P5" s="68"/>
      <c r="Q5" s="68"/>
      <c r="R5" s="68"/>
      <c r="S5" s="68"/>
      <c r="T5" s="68"/>
      <c r="U5" s="68"/>
      <c r="V5" s="68"/>
      <c r="W5" s="68"/>
      <c r="X5" s="59"/>
    </row>
    <row r="6" spans="1:25" ht="62.4" customHeight="1">
      <c r="A6" s="11" t="s">
        <v>5</v>
      </c>
      <c r="B6" s="28" t="s">
        <v>206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66" t="s">
        <v>14</v>
      </c>
      <c r="K6" s="48"/>
      <c r="L6" s="14" t="s">
        <v>3</v>
      </c>
      <c r="M6" s="67" t="s">
        <v>15</v>
      </c>
      <c r="N6" s="59"/>
      <c r="O6" s="14" t="s">
        <v>7</v>
      </c>
      <c r="P6" s="14" t="s">
        <v>8</v>
      </c>
      <c r="Q6" s="14" t="s">
        <v>9</v>
      </c>
      <c r="R6" s="14" t="s">
        <v>4</v>
      </c>
      <c r="S6" s="14" t="s">
        <v>11</v>
      </c>
      <c r="T6" s="14" t="s">
        <v>12</v>
      </c>
      <c r="U6" s="14" t="s">
        <v>13</v>
      </c>
      <c r="V6" s="14" t="s">
        <v>14</v>
      </c>
      <c r="W6" s="14" t="s">
        <v>4</v>
      </c>
      <c r="X6" s="14" t="s">
        <v>15</v>
      </c>
      <c r="Y6" s="14" t="s">
        <v>610</v>
      </c>
    </row>
    <row r="7" spans="1:25" s="17" customFormat="1" ht="11.7" customHeight="1">
      <c r="A7" s="15" t="s">
        <v>16</v>
      </c>
      <c r="B7" s="16" t="s">
        <v>17</v>
      </c>
      <c r="C7" s="16" t="s">
        <v>19</v>
      </c>
      <c r="D7" s="16" t="s">
        <v>20</v>
      </c>
      <c r="E7" s="16" t="s">
        <v>21</v>
      </c>
      <c r="F7" s="16" t="s">
        <v>22</v>
      </c>
      <c r="G7" s="16" t="s">
        <v>23</v>
      </c>
      <c r="H7" s="16" t="s">
        <v>24</v>
      </c>
      <c r="I7" s="16" t="s">
        <v>25</v>
      </c>
      <c r="J7" s="60" t="s">
        <v>26</v>
      </c>
      <c r="K7" s="61"/>
      <c r="L7" s="16" t="s">
        <v>18</v>
      </c>
      <c r="M7" s="60" t="s">
        <v>27</v>
      </c>
      <c r="N7" s="61"/>
      <c r="O7" s="16" t="s">
        <v>28</v>
      </c>
      <c r="P7" s="16" t="s">
        <v>29</v>
      </c>
      <c r="Q7" s="16" t="s">
        <v>30</v>
      </c>
      <c r="R7" s="16" t="s">
        <v>31</v>
      </c>
      <c r="S7" s="16" t="s">
        <v>32</v>
      </c>
      <c r="T7" s="16" t="s">
        <v>33</v>
      </c>
      <c r="U7" s="16" t="s">
        <v>34</v>
      </c>
      <c r="V7" s="16" t="s">
        <v>35</v>
      </c>
      <c r="W7" s="16" t="s">
        <v>19</v>
      </c>
      <c r="X7" s="16" t="s">
        <v>36</v>
      </c>
      <c r="Y7" s="16" t="s">
        <v>20</v>
      </c>
    </row>
    <row r="8" spans="1:25">
      <c r="A8" s="29" t="s">
        <v>207</v>
      </c>
      <c r="B8" s="13" t="s">
        <v>38</v>
      </c>
      <c r="C8" s="18">
        <v>105161102.31</v>
      </c>
      <c r="D8" s="20" t="s">
        <v>39</v>
      </c>
      <c r="E8" s="18">
        <v>105161102.31</v>
      </c>
      <c r="F8" s="18">
        <v>50500</v>
      </c>
      <c r="G8" s="20" t="s">
        <v>39</v>
      </c>
      <c r="H8" s="20" t="s">
        <v>39</v>
      </c>
      <c r="I8" s="20" t="s">
        <v>39</v>
      </c>
      <c r="J8" s="62" t="s">
        <v>39</v>
      </c>
      <c r="K8" s="48"/>
      <c r="L8" s="21">
        <v>105211602.31</v>
      </c>
      <c r="M8" s="63" t="s">
        <v>39</v>
      </c>
      <c r="N8" s="59"/>
      <c r="O8" s="21">
        <v>47090509.25</v>
      </c>
      <c r="P8" s="21" t="s">
        <v>39</v>
      </c>
      <c r="Q8" s="21">
        <v>47090509.25</v>
      </c>
      <c r="R8" s="21" t="s">
        <v>39</v>
      </c>
      <c r="S8" s="21" t="s">
        <v>39</v>
      </c>
      <c r="T8" s="21" t="s">
        <v>39</v>
      </c>
      <c r="U8" s="21" t="s">
        <v>39</v>
      </c>
      <c r="V8" s="21" t="s">
        <v>39</v>
      </c>
      <c r="W8" s="21">
        <v>47090509.25</v>
      </c>
      <c r="X8" s="21" t="s">
        <v>39</v>
      </c>
      <c r="Y8" s="21">
        <f>L8-W8</f>
        <v>58121093.060000002</v>
      </c>
    </row>
    <row r="9" spans="1:25">
      <c r="A9" s="29" t="s">
        <v>208</v>
      </c>
      <c r="B9" s="81" t="s">
        <v>209</v>
      </c>
      <c r="C9" s="18">
        <v>22254156.199999999</v>
      </c>
      <c r="D9" s="20" t="s">
        <v>39</v>
      </c>
      <c r="E9" s="18">
        <v>22254156.199999999</v>
      </c>
      <c r="F9" s="18">
        <v>50500</v>
      </c>
      <c r="G9" s="20" t="s">
        <v>39</v>
      </c>
      <c r="H9" s="20" t="s">
        <v>39</v>
      </c>
      <c r="I9" s="20" t="s">
        <v>39</v>
      </c>
      <c r="J9" s="62" t="s">
        <v>39</v>
      </c>
      <c r="K9" s="48"/>
      <c r="L9" s="21">
        <v>22304656.199999999</v>
      </c>
      <c r="M9" s="63" t="s">
        <v>39</v>
      </c>
      <c r="N9" s="59"/>
      <c r="O9" s="21">
        <v>11359766.720000001</v>
      </c>
      <c r="P9" s="21" t="s">
        <v>39</v>
      </c>
      <c r="Q9" s="21">
        <v>11359766.720000001</v>
      </c>
      <c r="R9" s="21" t="s">
        <v>39</v>
      </c>
      <c r="S9" s="21" t="s">
        <v>39</v>
      </c>
      <c r="T9" s="21" t="s">
        <v>39</v>
      </c>
      <c r="U9" s="21" t="s">
        <v>39</v>
      </c>
      <c r="V9" s="21" t="s">
        <v>39</v>
      </c>
      <c r="W9" s="21">
        <v>11359766.720000001</v>
      </c>
      <c r="X9" s="21" t="s">
        <v>39</v>
      </c>
      <c r="Y9" s="21">
        <f>L9-W9</f>
        <v>10944889.479999999</v>
      </c>
    </row>
    <row r="10" spans="1:25" ht="64.8" customHeight="1">
      <c r="A10" s="29" t="s">
        <v>210</v>
      </c>
      <c r="B10" s="81" t="s">
        <v>211</v>
      </c>
      <c r="C10" s="18">
        <v>100000</v>
      </c>
      <c r="D10" s="20" t="s">
        <v>39</v>
      </c>
      <c r="E10" s="18">
        <v>100000</v>
      </c>
      <c r="F10" s="20" t="s">
        <v>39</v>
      </c>
      <c r="G10" s="20" t="s">
        <v>39</v>
      </c>
      <c r="H10" s="20" t="s">
        <v>39</v>
      </c>
      <c r="I10" s="20" t="s">
        <v>39</v>
      </c>
      <c r="J10" s="62" t="s">
        <v>39</v>
      </c>
      <c r="K10" s="48"/>
      <c r="L10" s="21">
        <v>100000</v>
      </c>
      <c r="M10" s="63" t="s">
        <v>39</v>
      </c>
      <c r="N10" s="59"/>
      <c r="O10" s="21">
        <v>4600</v>
      </c>
      <c r="P10" s="21" t="s">
        <v>39</v>
      </c>
      <c r="Q10" s="21">
        <v>4600</v>
      </c>
      <c r="R10" s="21" t="s">
        <v>39</v>
      </c>
      <c r="S10" s="21" t="s">
        <v>39</v>
      </c>
      <c r="T10" s="21" t="s">
        <v>39</v>
      </c>
      <c r="U10" s="21" t="s">
        <v>39</v>
      </c>
      <c r="V10" s="21" t="s">
        <v>39</v>
      </c>
      <c r="W10" s="21">
        <v>4600</v>
      </c>
      <c r="X10" s="21" t="s">
        <v>39</v>
      </c>
      <c r="Y10" s="21">
        <f>L10-W10</f>
        <v>95400</v>
      </c>
    </row>
    <row r="11" spans="1:25" ht="34.799999999999997" customHeight="1">
      <c r="A11" s="22" t="s">
        <v>212</v>
      </c>
      <c r="B11" s="81" t="s">
        <v>213</v>
      </c>
      <c r="C11" s="18">
        <v>100000</v>
      </c>
      <c r="D11" s="20" t="s">
        <v>39</v>
      </c>
      <c r="E11" s="18">
        <v>100000</v>
      </c>
      <c r="F11" s="20" t="s">
        <v>39</v>
      </c>
      <c r="G11" s="20" t="s">
        <v>39</v>
      </c>
      <c r="H11" s="20" t="s">
        <v>39</v>
      </c>
      <c r="I11" s="20" t="s">
        <v>39</v>
      </c>
      <c r="J11" s="62" t="s">
        <v>39</v>
      </c>
      <c r="K11" s="48"/>
      <c r="L11" s="21">
        <v>100000</v>
      </c>
      <c r="M11" s="63" t="s">
        <v>39</v>
      </c>
      <c r="N11" s="59"/>
      <c r="O11" s="21">
        <v>4600</v>
      </c>
      <c r="P11" s="21" t="s">
        <v>39</v>
      </c>
      <c r="Q11" s="21">
        <v>4600</v>
      </c>
      <c r="R11" s="21" t="s">
        <v>39</v>
      </c>
      <c r="S11" s="21" t="s">
        <v>39</v>
      </c>
      <c r="T11" s="21" t="s">
        <v>39</v>
      </c>
      <c r="U11" s="21" t="s">
        <v>39</v>
      </c>
      <c r="V11" s="21" t="s">
        <v>39</v>
      </c>
      <c r="W11" s="21">
        <v>4600</v>
      </c>
      <c r="X11" s="21" t="s">
        <v>39</v>
      </c>
      <c r="Y11" s="21">
        <f>L11-W11</f>
        <v>95400</v>
      </c>
    </row>
    <row r="12" spans="1:25" ht="43.2" customHeight="1">
      <c r="A12" s="22" t="s">
        <v>214</v>
      </c>
      <c r="B12" s="81" t="s">
        <v>215</v>
      </c>
      <c r="C12" s="18">
        <v>100000</v>
      </c>
      <c r="D12" s="20" t="s">
        <v>39</v>
      </c>
      <c r="E12" s="18">
        <v>100000</v>
      </c>
      <c r="F12" s="20" t="s">
        <v>39</v>
      </c>
      <c r="G12" s="20" t="s">
        <v>39</v>
      </c>
      <c r="H12" s="20" t="s">
        <v>39</v>
      </c>
      <c r="I12" s="20" t="s">
        <v>39</v>
      </c>
      <c r="J12" s="62" t="s">
        <v>39</v>
      </c>
      <c r="K12" s="48"/>
      <c r="L12" s="21">
        <v>100000</v>
      </c>
      <c r="M12" s="63" t="s">
        <v>39</v>
      </c>
      <c r="N12" s="59"/>
      <c r="O12" s="21">
        <v>4600</v>
      </c>
      <c r="P12" s="21" t="s">
        <v>39</v>
      </c>
      <c r="Q12" s="21">
        <v>4600</v>
      </c>
      <c r="R12" s="21" t="s">
        <v>39</v>
      </c>
      <c r="S12" s="21" t="s">
        <v>39</v>
      </c>
      <c r="T12" s="21" t="s">
        <v>39</v>
      </c>
      <c r="U12" s="21" t="s">
        <v>39</v>
      </c>
      <c r="V12" s="21" t="s">
        <v>39</v>
      </c>
      <c r="W12" s="21">
        <v>4600</v>
      </c>
      <c r="X12" s="21" t="s">
        <v>39</v>
      </c>
      <c r="Y12" s="21">
        <f>L12-W12</f>
        <v>95400</v>
      </c>
    </row>
    <row r="13" spans="1:25" ht="48" customHeight="1">
      <c r="A13" s="32" t="s">
        <v>216</v>
      </c>
      <c r="B13" s="81" t="s">
        <v>217</v>
      </c>
      <c r="C13" s="18">
        <v>100000</v>
      </c>
      <c r="D13" s="20" t="s">
        <v>39</v>
      </c>
      <c r="E13" s="18">
        <v>100000</v>
      </c>
      <c r="F13" s="20" t="s">
        <v>39</v>
      </c>
      <c r="G13" s="20" t="s">
        <v>39</v>
      </c>
      <c r="H13" s="20" t="s">
        <v>39</v>
      </c>
      <c r="I13" s="20" t="s">
        <v>39</v>
      </c>
      <c r="J13" s="62" t="s">
        <v>39</v>
      </c>
      <c r="K13" s="48"/>
      <c r="L13" s="21">
        <v>100000</v>
      </c>
      <c r="M13" s="63" t="s">
        <v>39</v>
      </c>
      <c r="N13" s="59"/>
      <c r="O13" s="21">
        <v>4600</v>
      </c>
      <c r="P13" s="21" t="s">
        <v>39</v>
      </c>
      <c r="Q13" s="21">
        <v>4600</v>
      </c>
      <c r="R13" s="21" t="s">
        <v>39</v>
      </c>
      <c r="S13" s="21" t="s">
        <v>39</v>
      </c>
      <c r="T13" s="21" t="s">
        <v>39</v>
      </c>
      <c r="U13" s="21" t="s">
        <v>39</v>
      </c>
      <c r="V13" s="21" t="s">
        <v>39</v>
      </c>
      <c r="W13" s="21">
        <v>4600</v>
      </c>
      <c r="X13" s="21" t="s">
        <v>39</v>
      </c>
      <c r="Y13" s="21">
        <f>Y12</f>
        <v>95400</v>
      </c>
    </row>
    <row r="14" spans="1:25">
      <c r="A14" s="29" t="s">
        <v>218</v>
      </c>
      <c r="B14" s="81" t="s">
        <v>219</v>
      </c>
      <c r="C14" s="18">
        <v>80000</v>
      </c>
      <c r="D14" s="20" t="s">
        <v>39</v>
      </c>
      <c r="E14" s="18">
        <v>80000</v>
      </c>
      <c r="F14" s="20" t="s">
        <v>39</v>
      </c>
      <c r="G14" s="20" t="s">
        <v>39</v>
      </c>
      <c r="H14" s="20" t="s">
        <v>39</v>
      </c>
      <c r="I14" s="20" t="s">
        <v>39</v>
      </c>
      <c r="J14" s="62" t="s">
        <v>39</v>
      </c>
      <c r="K14" s="48"/>
      <c r="L14" s="21">
        <v>80000</v>
      </c>
      <c r="M14" s="63" t="s">
        <v>39</v>
      </c>
      <c r="N14" s="59"/>
      <c r="O14" s="21" t="s">
        <v>39</v>
      </c>
      <c r="P14" s="21" t="s">
        <v>39</v>
      </c>
      <c r="Q14" s="21" t="s">
        <v>39</v>
      </c>
      <c r="R14" s="21" t="s">
        <v>39</v>
      </c>
      <c r="S14" s="21" t="s">
        <v>39</v>
      </c>
      <c r="T14" s="21" t="s">
        <v>39</v>
      </c>
      <c r="U14" s="21" t="s">
        <v>39</v>
      </c>
      <c r="V14" s="21" t="s">
        <v>39</v>
      </c>
      <c r="W14" s="21" t="s">
        <v>39</v>
      </c>
      <c r="X14" s="21" t="s">
        <v>39</v>
      </c>
      <c r="Y14" s="21">
        <f>L14</f>
        <v>80000</v>
      </c>
    </row>
    <row r="15" spans="1:25">
      <c r="A15" s="29" t="s">
        <v>220</v>
      </c>
      <c r="B15" s="81" t="s">
        <v>221</v>
      </c>
      <c r="C15" s="18">
        <v>60000</v>
      </c>
      <c r="D15" s="20" t="s">
        <v>39</v>
      </c>
      <c r="E15" s="18">
        <v>60000</v>
      </c>
      <c r="F15" s="20" t="s">
        <v>39</v>
      </c>
      <c r="G15" s="20" t="s">
        <v>39</v>
      </c>
      <c r="H15" s="20" t="s">
        <v>39</v>
      </c>
      <c r="I15" s="20" t="s">
        <v>39</v>
      </c>
      <c r="J15" s="62" t="s">
        <v>39</v>
      </c>
      <c r="K15" s="48"/>
      <c r="L15" s="21">
        <v>60000</v>
      </c>
      <c r="M15" s="63" t="s">
        <v>39</v>
      </c>
      <c r="N15" s="59"/>
      <c r="O15" s="21" t="s">
        <v>39</v>
      </c>
      <c r="P15" s="21" t="s">
        <v>39</v>
      </c>
      <c r="Q15" s="21" t="s">
        <v>39</v>
      </c>
      <c r="R15" s="21" t="s">
        <v>39</v>
      </c>
      <c r="S15" s="21" t="s">
        <v>39</v>
      </c>
      <c r="T15" s="21" t="s">
        <v>39</v>
      </c>
      <c r="U15" s="21" t="s">
        <v>39</v>
      </c>
      <c r="V15" s="21" t="s">
        <v>39</v>
      </c>
      <c r="W15" s="21" t="s">
        <v>39</v>
      </c>
      <c r="X15" s="21" t="s">
        <v>39</v>
      </c>
      <c r="Y15" s="21">
        <f>L15</f>
        <v>60000</v>
      </c>
    </row>
    <row r="16" spans="1:25">
      <c r="A16" s="29" t="s">
        <v>222</v>
      </c>
      <c r="B16" s="81" t="s">
        <v>223</v>
      </c>
      <c r="C16" s="18">
        <v>60000</v>
      </c>
      <c r="D16" s="20" t="s">
        <v>39</v>
      </c>
      <c r="E16" s="18">
        <v>60000</v>
      </c>
      <c r="F16" s="20" t="s">
        <v>39</v>
      </c>
      <c r="G16" s="20" t="s">
        <v>39</v>
      </c>
      <c r="H16" s="20" t="s">
        <v>39</v>
      </c>
      <c r="I16" s="20" t="s">
        <v>39</v>
      </c>
      <c r="J16" s="62" t="s">
        <v>39</v>
      </c>
      <c r="K16" s="48"/>
      <c r="L16" s="21">
        <v>60000</v>
      </c>
      <c r="M16" s="63" t="s">
        <v>39</v>
      </c>
      <c r="N16" s="59"/>
      <c r="O16" s="21" t="s">
        <v>39</v>
      </c>
      <c r="P16" s="21" t="s">
        <v>39</v>
      </c>
      <c r="Q16" s="21" t="s">
        <v>39</v>
      </c>
      <c r="R16" s="21" t="s">
        <v>39</v>
      </c>
      <c r="S16" s="21" t="s">
        <v>39</v>
      </c>
      <c r="T16" s="21" t="s">
        <v>39</v>
      </c>
      <c r="U16" s="21" t="s">
        <v>39</v>
      </c>
      <c r="V16" s="21" t="s">
        <v>39</v>
      </c>
      <c r="W16" s="21" t="s">
        <v>39</v>
      </c>
      <c r="X16" s="21" t="s">
        <v>39</v>
      </c>
      <c r="Y16" s="21">
        <f>L16</f>
        <v>60000</v>
      </c>
    </row>
    <row r="17" spans="1:25">
      <c r="A17" s="29" t="s">
        <v>224</v>
      </c>
      <c r="B17" s="81" t="s">
        <v>225</v>
      </c>
      <c r="C17" s="18">
        <v>20000</v>
      </c>
      <c r="D17" s="20" t="s">
        <v>39</v>
      </c>
      <c r="E17" s="18">
        <v>20000</v>
      </c>
      <c r="F17" s="20" t="s">
        <v>39</v>
      </c>
      <c r="G17" s="20" t="s">
        <v>39</v>
      </c>
      <c r="H17" s="20" t="s">
        <v>39</v>
      </c>
      <c r="I17" s="20" t="s">
        <v>39</v>
      </c>
      <c r="J17" s="62" t="s">
        <v>39</v>
      </c>
      <c r="K17" s="48"/>
      <c r="L17" s="21">
        <v>20000</v>
      </c>
      <c r="M17" s="63" t="s">
        <v>39</v>
      </c>
      <c r="N17" s="59"/>
      <c r="O17" s="21" t="s">
        <v>39</v>
      </c>
      <c r="P17" s="21" t="s">
        <v>39</v>
      </c>
      <c r="Q17" s="21" t="s">
        <v>39</v>
      </c>
      <c r="R17" s="21" t="s">
        <v>39</v>
      </c>
      <c r="S17" s="21" t="s">
        <v>39</v>
      </c>
      <c r="T17" s="21" t="s">
        <v>39</v>
      </c>
      <c r="U17" s="21" t="s">
        <v>39</v>
      </c>
      <c r="V17" s="21" t="s">
        <v>39</v>
      </c>
      <c r="W17" s="21" t="s">
        <v>39</v>
      </c>
      <c r="X17" s="21" t="s">
        <v>39</v>
      </c>
      <c r="Y17" s="21">
        <f>L17</f>
        <v>20000</v>
      </c>
    </row>
    <row r="18" spans="1:25" ht="26.4">
      <c r="A18" s="29" t="s">
        <v>226</v>
      </c>
      <c r="B18" s="81" t="s">
        <v>227</v>
      </c>
      <c r="C18" s="18">
        <v>20000</v>
      </c>
      <c r="D18" s="20" t="s">
        <v>39</v>
      </c>
      <c r="E18" s="18">
        <v>20000</v>
      </c>
      <c r="F18" s="20" t="s">
        <v>39</v>
      </c>
      <c r="G18" s="20" t="s">
        <v>39</v>
      </c>
      <c r="H18" s="20" t="s">
        <v>39</v>
      </c>
      <c r="I18" s="20" t="s">
        <v>39</v>
      </c>
      <c r="J18" s="62" t="s">
        <v>39</v>
      </c>
      <c r="K18" s="48"/>
      <c r="L18" s="21">
        <v>20000</v>
      </c>
      <c r="M18" s="63" t="s">
        <v>39</v>
      </c>
      <c r="N18" s="59"/>
      <c r="O18" s="21">
        <v>4600</v>
      </c>
      <c r="P18" s="21" t="s">
        <v>39</v>
      </c>
      <c r="Q18" s="21">
        <v>4600</v>
      </c>
      <c r="R18" s="21" t="s">
        <v>39</v>
      </c>
      <c r="S18" s="21" t="s">
        <v>39</v>
      </c>
      <c r="T18" s="21" t="s">
        <v>39</v>
      </c>
      <c r="U18" s="21" t="s">
        <v>39</v>
      </c>
      <c r="V18" s="21" t="s">
        <v>39</v>
      </c>
      <c r="W18" s="21">
        <v>4600</v>
      </c>
      <c r="X18" s="21" t="s">
        <v>39</v>
      </c>
      <c r="Y18" s="21">
        <f t="shared" ref="Y18:Y27" si="0">L18-W18</f>
        <v>15400</v>
      </c>
    </row>
    <row r="19" spans="1:25" ht="31.2" customHeight="1">
      <c r="A19" s="29" t="s">
        <v>228</v>
      </c>
      <c r="B19" s="81" t="s">
        <v>229</v>
      </c>
      <c r="C19" s="18">
        <v>20000</v>
      </c>
      <c r="D19" s="20" t="s">
        <v>39</v>
      </c>
      <c r="E19" s="18">
        <v>20000</v>
      </c>
      <c r="F19" s="20" t="s">
        <v>39</v>
      </c>
      <c r="G19" s="20" t="s">
        <v>39</v>
      </c>
      <c r="H19" s="20" t="s">
        <v>39</v>
      </c>
      <c r="I19" s="20" t="s">
        <v>39</v>
      </c>
      <c r="J19" s="62" t="s">
        <v>39</v>
      </c>
      <c r="K19" s="48"/>
      <c r="L19" s="21">
        <v>20000</v>
      </c>
      <c r="M19" s="63" t="s">
        <v>39</v>
      </c>
      <c r="N19" s="59"/>
      <c r="O19" s="21">
        <v>4600</v>
      </c>
      <c r="P19" s="21" t="s">
        <v>39</v>
      </c>
      <c r="Q19" s="21">
        <v>4600</v>
      </c>
      <c r="R19" s="21" t="s">
        <v>39</v>
      </c>
      <c r="S19" s="21" t="s">
        <v>39</v>
      </c>
      <c r="T19" s="21" t="s">
        <v>39</v>
      </c>
      <c r="U19" s="21" t="s">
        <v>39</v>
      </c>
      <c r="V19" s="21" t="s">
        <v>39</v>
      </c>
      <c r="W19" s="21">
        <v>4600</v>
      </c>
      <c r="X19" s="21" t="s">
        <v>39</v>
      </c>
      <c r="Y19" s="21">
        <f t="shared" si="0"/>
        <v>15400</v>
      </c>
    </row>
    <row r="20" spans="1:25" ht="62.4" customHeight="1">
      <c r="A20" s="29" t="s">
        <v>230</v>
      </c>
      <c r="B20" s="81" t="s">
        <v>231</v>
      </c>
      <c r="C20" s="18">
        <v>13129106.199999999</v>
      </c>
      <c r="D20" s="20" t="s">
        <v>39</v>
      </c>
      <c r="E20" s="18">
        <v>13129106.199999999</v>
      </c>
      <c r="F20" s="20" t="s">
        <v>39</v>
      </c>
      <c r="G20" s="20" t="s">
        <v>39</v>
      </c>
      <c r="H20" s="20" t="s">
        <v>39</v>
      </c>
      <c r="I20" s="20" t="s">
        <v>39</v>
      </c>
      <c r="J20" s="62" t="s">
        <v>39</v>
      </c>
      <c r="K20" s="48"/>
      <c r="L20" s="21">
        <v>13129106.199999999</v>
      </c>
      <c r="M20" s="63" t="s">
        <v>39</v>
      </c>
      <c r="N20" s="59"/>
      <c r="O20" s="21">
        <v>6874253.29</v>
      </c>
      <c r="P20" s="21" t="s">
        <v>39</v>
      </c>
      <c r="Q20" s="21">
        <v>6874253.29</v>
      </c>
      <c r="R20" s="21" t="s">
        <v>39</v>
      </c>
      <c r="S20" s="21" t="s">
        <v>39</v>
      </c>
      <c r="T20" s="21" t="s">
        <v>39</v>
      </c>
      <c r="U20" s="21" t="s">
        <v>39</v>
      </c>
      <c r="V20" s="21" t="s">
        <v>39</v>
      </c>
      <c r="W20" s="21">
        <v>6874253.29</v>
      </c>
      <c r="X20" s="21" t="s">
        <v>39</v>
      </c>
      <c r="Y20" s="21">
        <f t="shared" si="0"/>
        <v>6254852.9099999992</v>
      </c>
    </row>
    <row r="21" spans="1:25" ht="85.8" customHeight="1">
      <c r="A21" s="22" t="s">
        <v>232</v>
      </c>
      <c r="B21" s="81" t="s">
        <v>233</v>
      </c>
      <c r="C21" s="18">
        <v>9765026.1999999993</v>
      </c>
      <c r="D21" s="20" t="s">
        <v>39</v>
      </c>
      <c r="E21" s="18">
        <v>9765026.1999999993</v>
      </c>
      <c r="F21" s="20" t="s">
        <v>39</v>
      </c>
      <c r="G21" s="20" t="s">
        <v>39</v>
      </c>
      <c r="H21" s="20" t="s">
        <v>39</v>
      </c>
      <c r="I21" s="20" t="s">
        <v>39</v>
      </c>
      <c r="J21" s="62" t="s">
        <v>39</v>
      </c>
      <c r="K21" s="48"/>
      <c r="L21" s="21">
        <v>9765026.1999999993</v>
      </c>
      <c r="M21" s="63" t="s">
        <v>39</v>
      </c>
      <c r="N21" s="59"/>
      <c r="O21" s="21">
        <v>5542027.3799999999</v>
      </c>
      <c r="P21" s="21" t="s">
        <v>39</v>
      </c>
      <c r="Q21" s="21">
        <v>5542027.3799999999</v>
      </c>
      <c r="R21" s="21" t="s">
        <v>39</v>
      </c>
      <c r="S21" s="21" t="s">
        <v>39</v>
      </c>
      <c r="T21" s="21" t="s">
        <v>39</v>
      </c>
      <c r="U21" s="21" t="s">
        <v>39</v>
      </c>
      <c r="V21" s="21" t="s">
        <v>39</v>
      </c>
      <c r="W21" s="21">
        <v>5542027.3799999999</v>
      </c>
      <c r="X21" s="21" t="s">
        <v>39</v>
      </c>
      <c r="Y21" s="21">
        <f t="shared" si="0"/>
        <v>4222998.8199999994</v>
      </c>
    </row>
    <row r="22" spans="1:25" ht="36.6" customHeight="1">
      <c r="A22" s="22" t="s">
        <v>234</v>
      </c>
      <c r="B22" s="81" t="s">
        <v>235</v>
      </c>
      <c r="C22" s="18">
        <v>9765026.1999999993</v>
      </c>
      <c r="D22" s="20" t="s">
        <v>39</v>
      </c>
      <c r="E22" s="18">
        <v>9765026.1999999993</v>
      </c>
      <c r="F22" s="20" t="s">
        <v>39</v>
      </c>
      <c r="G22" s="20" t="s">
        <v>39</v>
      </c>
      <c r="H22" s="20" t="s">
        <v>39</v>
      </c>
      <c r="I22" s="20" t="s">
        <v>39</v>
      </c>
      <c r="J22" s="62" t="s">
        <v>39</v>
      </c>
      <c r="K22" s="48"/>
      <c r="L22" s="21">
        <v>9765026.1999999993</v>
      </c>
      <c r="M22" s="63" t="s">
        <v>39</v>
      </c>
      <c r="N22" s="59"/>
      <c r="O22" s="21">
        <v>5542027.3799999999</v>
      </c>
      <c r="P22" s="21" t="s">
        <v>39</v>
      </c>
      <c r="Q22" s="21">
        <v>5542027.3799999999</v>
      </c>
      <c r="R22" s="21" t="s">
        <v>39</v>
      </c>
      <c r="S22" s="21" t="s">
        <v>39</v>
      </c>
      <c r="T22" s="21" t="s">
        <v>39</v>
      </c>
      <c r="U22" s="21" t="s">
        <v>39</v>
      </c>
      <c r="V22" s="21" t="s">
        <v>39</v>
      </c>
      <c r="W22" s="21">
        <v>5542027.3799999999</v>
      </c>
      <c r="X22" s="21" t="s">
        <v>39</v>
      </c>
      <c r="Y22" s="21">
        <f t="shared" si="0"/>
        <v>4222998.8199999994</v>
      </c>
    </row>
    <row r="23" spans="1:25" ht="47.4" customHeight="1">
      <c r="A23" s="22" t="s">
        <v>236</v>
      </c>
      <c r="B23" s="81" t="s">
        <v>237</v>
      </c>
      <c r="C23" s="18">
        <v>9757726.1999999993</v>
      </c>
      <c r="D23" s="20" t="s">
        <v>39</v>
      </c>
      <c r="E23" s="18">
        <v>9757726.1999999993</v>
      </c>
      <c r="F23" s="20" t="s">
        <v>39</v>
      </c>
      <c r="G23" s="20" t="s">
        <v>39</v>
      </c>
      <c r="H23" s="20" t="s">
        <v>39</v>
      </c>
      <c r="I23" s="20" t="s">
        <v>39</v>
      </c>
      <c r="J23" s="62" t="s">
        <v>39</v>
      </c>
      <c r="K23" s="48"/>
      <c r="L23" s="21">
        <v>9757726.1999999993</v>
      </c>
      <c r="M23" s="63" t="s">
        <v>39</v>
      </c>
      <c r="N23" s="59"/>
      <c r="O23" s="21">
        <v>5542027.3799999999</v>
      </c>
      <c r="P23" s="21" t="s">
        <v>39</v>
      </c>
      <c r="Q23" s="21">
        <v>5542027.3799999999</v>
      </c>
      <c r="R23" s="21" t="s">
        <v>39</v>
      </c>
      <c r="S23" s="21" t="s">
        <v>39</v>
      </c>
      <c r="T23" s="21" t="s">
        <v>39</v>
      </c>
      <c r="U23" s="21" t="s">
        <v>39</v>
      </c>
      <c r="V23" s="21" t="s">
        <v>39</v>
      </c>
      <c r="W23" s="21">
        <v>5542027.3799999999</v>
      </c>
      <c r="X23" s="21" t="s">
        <v>39</v>
      </c>
      <c r="Y23" s="21">
        <f t="shared" si="0"/>
        <v>4215698.8199999994</v>
      </c>
    </row>
    <row r="24" spans="1:25">
      <c r="A24" s="29" t="s">
        <v>218</v>
      </c>
      <c r="B24" s="81" t="s">
        <v>238</v>
      </c>
      <c r="C24" s="18">
        <v>9757726.1999999993</v>
      </c>
      <c r="D24" s="20" t="s">
        <v>39</v>
      </c>
      <c r="E24" s="18">
        <v>9757726.1999999993</v>
      </c>
      <c r="F24" s="20" t="s">
        <v>39</v>
      </c>
      <c r="G24" s="20" t="s">
        <v>39</v>
      </c>
      <c r="H24" s="20" t="s">
        <v>39</v>
      </c>
      <c r="I24" s="20" t="s">
        <v>39</v>
      </c>
      <c r="J24" s="62" t="s">
        <v>39</v>
      </c>
      <c r="K24" s="48"/>
      <c r="L24" s="21">
        <v>9757726.1999999993</v>
      </c>
      <c r="M24" s="63" t="s">
        <v>39</v>
      </c>
      <c r="N24" s="59"/>
      <c r="O24" s="21">
        <v>5542027.3799999999</v>
      </c>
      <c r="P24" s="21" t="s">
        <v>39</v>
      </c>
      <c r="Q24" s="21">
        <v>5542027.3799999999</v>
      </c>
      <c r="R24" s="21" t="s">
        <v>39</v>
      </c>
      <c r="S24" s="21" t="s">
        <v>39</v>
      </c>
      <c r="T24" s="21" t="s">
        <v>39</v>
      </c>
      <c r="U24" s="21" t="s">
        <v>39</v>
      </c>
      <c r="V24" s="21" t="s">
        <v>39</v>
      </c>
      <c r="W24" s="21">
        <v>5542027.3799999999</v>
      </c>
      <c r="X24" s="21" t="s">
        <v>39</v>
      </c>
      <c r="Y24" s="21">
        <f t="shared" si="0"/>
        <v>4215698.8199999994</v>
      </c>
    </row>
    <row r="25" spans="1:25" ht="26.4">
      <c r="A25" s="29" t="s">
        <v>239</v>
      </c>
      <c r="B25" s="81" t="s">
        <v>240</v>
      </c>
      <c r="C25" s="18">
        <v>9757726.1999999993</v>
      </c>
      <c r="D25" s="20" t="s">
        <v>39</v>
      </c>
      <c r="E25" s="18">
        <v>9757726.1999999993</v>
      </c>
      <c r="F25" s="20" t="s">
        <v>39</v>
      </c>
      <c r="G25" s="20" t="s">
        <v>39</v>
      </c>
      <c r="H25" s="20" t="s">
        <v>39</v>
      </c>
      <c r="I25" s="20" t="s">
        <v>39</v>
      </c>
      <c r="J25" s="62" t="s">
        <v>39</v>
      </c>
      <c r="K25" s="48"/>
      <c r="L25" s="21">
        <v>9757726.1999999993</v>
      </c>
      <c r="M25" s="63" t="s">
        <v>39</v>
      </c>
      <c r="N25" s="59"/>
      <c r="O25" s="21">
        <v>5542027.3799999999</v>
      </c>
      <c r="P25" s="21" t="s">
        <v>39</v>
      </c>
      <c r="Q25" s="21">
        <v>5542027.3799999999</v>
      </c>
      <c r="R25" s="21" t="s">
        <v>39</v>
      </c>
      <c r="S25" s="21" t="s">
        <v>39</v>
      </c>
      <c r="T25" s="21" t="s">
        <v>39</v>
      </c>
      <c r="U25" s="21" t="s">
        <v>39</v>
      </c>
      <c r="V25" s="21" t="s">
        <v>39</v>
      </c>
      <c r="W25" s="21">
        <v>5542027.3799999999</v>
      </c>
      <c r="X25" s="21" t="s">
        <v>39</v>
      </c>
      <c r="Y25" s="21">
        <f t="shared" si="0"/>
        <v>4215698.8199999994</v>
      </c>
    </row>
    <row r="26" spans="1:25">
      <c r="A26" s="29" t="s">
        <v>241</v>
      </c>
      <c r="B26" s="81" t="s">
        <v>242</v>
      </c>
      <c r="C26" s="18">
        <v>8143426.2000000002</v>
      </c>
      <c r="D26" s="20" t="s">
        <v>39</v>
      </c>
      <c r="E26" s="18">
        <v>8143426.2000000002</v>
      </c>
      <c r="F26" s="20" t="s">
        <v>39</v>
      </c>
      <c r="G26" s="20" t="s">
        <v>39</v>
      </c>
      <c r="H26" s="20" t="s">
        <v>39</v>
      </c>
      <c r="I26" s="20" t="s">
        <v>39</v>
      </c>
      <c r="J26" s="62" t="s">
        <v>39</v>
      </c>
      <c r="K26" s="48"/>
      <c r="L26" s="21">
        <v>8143426.2000000002</v>
      </c>
      <c r="M26" s="63" t="s">
        <v>39</v>
      </c>
      <c r="N26" s="59"/>
      <c r="O26" s="21">
        <v>4261214.3099999996</v>
      </c>
      <c r="P26" s="21" t="s">
        <v>39</v>
      </c>
      <c r="Q26" s="21">
        <v>4261214.3099999996</v>
      </c>
      <c r="R26" s="21" t="s">
        <v>39</v>
      </c>
      <c r="S26" s="21" t="s">
        <v>39</v>
      </c>
      <c r="T26" s="21" t="s">
        <v>39</v>
      </c>
      <c r="U26" s="21" t="s">
        <v>39</v>
      </c>
      <c r="V26" s="21" t="s">
        <v>39</v>
      </c>
      <c r="W26" s="21">
        <v>4261214.3099999996</v>
      </c>
      <c r="X26" s="21" t="s">
        <v>39</v>
      </c>
      <c r="Y26" s="21">
        <f t="shared" si="0"/>
        <v>3882211.8900000006</v>
      </c>
    </row>
    <row r="27" spans="1:25">
      <c r="A27" s="29" t="s">
        <v>243</v>
      </c>
      <c r="B27" s="81" t="s">
        <v>244</v>
      </c>
      <c r="C27" s="18">
        <v>1614300</v>
      </c>
      <c r="D27" s="20" t="s">
        <v>39</v>
      </c>
      <c r="E27" s="18">
        <v>1614300</v>
      </c>
      <c r="F27" s="20" t="s">
        <v>39</v>
      </c>
      <c r="G27" s="20" t="s">
        <v>39</v>
      </c>
      <c r="H27" s="20" t="s">
        <v>39</v>
      </c>
      <c r="I27" s="20" t="s">
        <v>39</v>
      </c>
      <c r="J27" s="62" t="s">
        <v>39</v>
      </c>
      <c r="K27" s="48"/>
      <c r="L27" s="21">
        <v>1614300</v>
      </c>
      <c r="M27" s="63" t="s">
        <v>39</v>
      </c>
      <c r="N27" s="59"/>
      <c r="O27" s="21">
        <v>1280813.07</v>
      </c>
      <c r="P27" s="21" t="s">
        <v>39</v>
      </c>
      <c r="Q27" s="21">
        <v>1280813.07</v>
      </c>
      <c r="R27" s="21" t="s">
        <v>39</v>
      </c>
      <c r="S27" s="21" t="s">
        <v>39</v>
      </c>
      <c r="T27" s="21" t="s">
        <v>39</v>
      </c>
      <c r="U27" s="21" t="s">
        <v>39</v>
      </c>
      <c r="V27" s="21" t="s">
        <v>39</v>
      </c>
      <c r="W27" s="21">
        <v>1280813.07</v>
      </c>
      <c r="X27" s="21" t="s">
        <v>39</v>
      </c>
      <c r="Y27" s="21">
        <f t="shared" si="0"/>
        <v>333486.92999999993</v>
      </c>
    </row>
    <row r="28" spans="1:25" ht="41.4" customHeight="1">
      <c r="A28" s="22" t="s">
        <v>245</v>
      </c>
      <c r="B28" s="81" t="s">
        <v>246</v>
      </c>
      <c r="C28" s="18">
        <v>7300</v>
      </c>
      <c r="D28" s="20" t="s">
        <v>39</v>
      </c>
      <c r="E28" s="18">
        <v>7300</v>
      </c>
      <c r="F28" s="20" t="s">
        <v>39</v>
      </c>
      <c r="G28" s="20" t="s">
        <v>39</v>
      </c>
      <c r="H28" s="20" t="s">
        <v>39</v>
      </c>
      <c r="I28" s="20" t="s">
        <v>39</v>
      </c>
      <c r="J28" s="62" t="s">
        <v>39</v>
      </c>
      <c r="K28" s="48"/>
      <c r="L28" s="21">
        <v>7300</v>
      </c>
      <c r="M28" s="63" t="s">
        <v>39</v>
      </c>
      <c r="N28" s="59"/>
      <c r="O28" s="21" t="s">
        <v>39</v>
      </c>
      <c r="P28" s="21" t="s">
        <v>39</v>
      </c>
      <c r="Q28" s="21" t="s">
        <v>39</v>
      </c>
      <c r="R28" s="21" t="s">
        <v>39</v>
      </c>
      <c r="S28" s="21" t="s">
        <v>39</v>
      </c>
      <c r="T28" s="21" t="s">
        <v>39</v>
      </c>
      <c r="U28" s="21" t="s">
        <v>39</v>
      </c>
      <c r="V28" s="21" t="s">
        <v>39</v>
      </c>
      <c r="W28" s="21" t="s">
        <v>39</v>
      </c>
      <c r="X28" s="21" t="s">
        <v>39</v>
      </c>
      <c r="Y28" s="21">
        <f>L28</f>
        <v>7300</v>
      </c>
    </row>
    <row r="29" spans="1:25">
      <c r="A29" s="29" t="s">
        <v>218</v>
      </c>
      <c r="B29" s="81" t="s">
        <v>247</v>
      </c>
      <c r="C29" s="18">
        <v>7300</v>
      </c>
      <c r="D29" s="20" t="s">
        <v>39</v>
      </c>
      <c r="E29" s="18">
        <v>7300</v>
      </c>
      <c r="F29" s="20" t="s">
        <v>39</v>
      </c>
      <c r="G29" s="20" t="s">
        <v>39</v>
      </c>
      <c r="H29" s="20" t="s">
        <v>39</v>
      </c>
      <c r="I29" s="20" t="s">
        <v>39</v>
      </c>
      <c r="J29" s="62" t="s">
        <v>39</v>
      </c>
      <c r="K29" s="48"/>
      <c r="L29" s="21">
        <v>7300</v>
      </c>
      <c r="M29" s="63" t="s">
        <v>39</v>
      </c>
      <c r="N29" s="59"/>
      <c r="O29" s="21" t="s">
        <v>39</v>
      </c>
      <c r="P29" s="21" t="s">
        <v>39</v>
      </c>
      <c r="Q29" s="21" t="s">
        <v>39</v>
      </c>
      <c r="R29" s="21" t="s">
        <v>39</v>
      </c>
      <c r="S29" s="21" t="s">
        <v>39</v>
      </c>
      <c r="T29" s="21" t="s">
        <v>39</v>
      </c>
      <c r="U29" s="21" t="s">
        <v>39</v>
      </c>
      <c r="V29" s="21" t="s">
        <v>39</v>
      </c>
      <c r="W29" s="21" t="s">
        <v>39</v>
      </c>
      <c r="X29" s="21" t="s">
        <v>39</v>
      </c>
      <c r="Y29" s="21">
        <f>L29</f>
        <v>7300</v>
      </c>
    </row>
    <row r="30" spans="1:25" ht="26.4">
      <c r="A30" s="29" t="s">
        <v>239</v>
      </c>
      <c r="B30" s="81" t="s">
        <v>248</v>
      </c>
      <c r="C30" s="18">
        <v>7300</v>
      </c>
      <c r="D30" s="20" t="s">
        <v>39</v>
      </c>
      <c r="E30" s="18">
        <v>7300</v>
      </c>
      <c r="F30" s="20" t="s">
        <v>39</v>
      </c>
      <c r="G30" s="20" t="s">
        <v>39</v>
      </c>
      <c r="H30" s="20" t="s">
        <v>39</v>
      </c>
      <c r="I30" s="20" t="s">
        <v>39</v>
      </c>
      <c r="J30" s="62" t="s">
        <v>39</v>
      </c>
      <c r="K30" s="48"/>
      <c r="L30" s="21">
        <v>7300</v>
      </c>
      <c r="M30" s="63" t="s">
        <v>39</v>
      </c>
      <c r="N30" s="59"/>
      <c r="O30" s="21" t="s">
        <v>39</v>
      </c>
      <c r="P30" s="21" t="s">
        <v>39</v>
      </c>
      <c r="Q30" s="21" t="s">
        <v>39</v>
      </c>
      <c r="R30" s="21" t="s">
        <v>39</v>
      </c>
      <c r="S30" s="21" t="s">
        <v>39</v>
      </c>
      <c r="T30" s="21" t="s">
        <v>39</v>
      </c>
      <c r="U30" s="21" t="s">
        <v>39</v>
      </c>
      <c r="V30" s="21" t="s">
        <v>39</v>
      </c>
      <c r="W30" s="21" t="s">
        <v>39</v>
      </c>
      <c r="X30" s="21" t="s">
        <v>39</v>
      </c>
      <c r="Y30" s="21">
        <f>L30</f>
        <v>7300</v>
      </c>
    </row>
    <row r="31" spans="1:25">
      <c r="A31" s="29" t="s">
        <v>249</v>
      </c>
      <c r="B31" s="81" t="s">
        <v>250</v>
      </c>
      <c r="C31" s="18">
        <v>7300</v>
      </c>
      <c r="D31" s="20" t="s">
        <v>39</v>
      </c>
      <c r="E31" s="18">
        <v>7300</v>
      </c>
      <c r="F31" s="20" t="s">
        <v>39</v>
      </c>
      <c r="G31" s="20" t="s">
        <v>39</v>
      </c>
      <c r="H31" s="20" t="s">
        <v>39</v>
      </c>
      <c r="I31" s="20" t="s">
        <v>39</v>
      </c>
      <c r="J31" s="62" t="s">
        <v>39</v>
      </c>
      <c r="K31" s="48"/>
      <c r="L31" s="21">
        <v>7300</v>
      </c>
      <c r="M31" s="63" t="s">
        <v>39</v>
      </c>
      <c r="N31" s="59"/>
      <c r="O31" s="21" t="s">
        <v>39</v>
      </c>
      <c r="P31" s="21" t="s">
        <v>39</v>
      </c>
      <c r="Q31" s="21" t="s">
        <v>39</v>
      </c>
      <c r="R31" s="21" t="s">
        <v>39</v>
      </c>
      <c r="S31" s="21" t="s">
        <v>39</v>
      </c>
      <c r="T31" s="21" t="s">
        <v>39</v>
      </c>
      <c r="U31" s="21" t="s">
        <v>39</v>
      </c>
      <c r="V31" s="21" t="s">
        <v>39</v>
      </c>
      <c r="W31" s="21" t="s">
        <v>39</v>
      </c>
      <c r="X31" s="21" t="s">
        <v>39</v>
      </c>
      <c r="Y31" s="21">
        <f>L31</f>
        <v>7300</v>
      </c>
    </row>
    <row r="32" spans="1:25" ht="26.4">
      <c r="A32" s="22" t="s">
        <v>212</v>
      </c>
      <c r="B32" s="81" t="s">
        <v>251</v>
      </c>
      <c r="C32" s="18">
        <v>3294080</v>
      </c>
      <c r="D32" s="20" t="s">
        <v>39</v>
      </c>
      <c r="E32" s="18">
        <v>3294080</v>
      </c>
      <c r="F32" s="20" t="s">
        <v>39</v>
      </c>
      <c r="G32" s="20" t="s">
        <v>39</v>
      </c>
      <c r="H32" s="20" t="s">
        <v>39</v>
      </c>
      <c r="I32" s="20" t="s">
        <v>39</v>
      </c>
      <c r="J32" s="62" t="s">
        <v>39</v>
      </c>
      <c r="K32" s="48"/>
      <c r="L32" s="21">
        <v>3294080</v>
      </c>
      <c r="M32" s="63" t="s">
        <v>39</v>
      </c>
      <c r="N32" s="59"/>
      <c r="O32" s="21">
        <v>1325268.69</v>
      </c>
      <c r="P32" s="21" t="s">
        <v>39</v>
      </c>
      <c r="Q32" s="21">
        <v>1325268.69</v>
      </c>
      <c r="R32" s="21" t="s">
        <v>39</v>
      </c>
      <c r="S32" s="21" t="s">
        <v>39</v>
      </c>
      <c r="T32" s="21" t="s">
        <v>39</v>
      </c>
      <c r="U32" s="21" t="s">
        <v>39</v>
      </c>
      <c r="V32" s="21" t="s">
        <v>39</v>
      </c>
      <c r="W32" s="21">
        <v>1325268.69</v>
      </c>
      <c r="X32" s="21" t="s">
        <v>39</v>
      </c>
      <c r="Y32" s="21">
        <f t="shared" ref="Y32:Y46" si="1">L32-W32</f>
        <v>1968811.31</v>
      </c>
    </row>
    <row r="33" spans="1:25" ht="61.8" customHeight="1">
      <c r="A33" s="22" t="s">
        <v>214</v>
      </c>
      <c r="B33" s="81" t="s">
        <v>252</v>
      </c>
      <c r="C33" s="18">
        <v>3294080</v>
      </c>
      <c r="D33" s="20" t="s">
        <v>39</v>
      </c>
      <c r="E33" s="18">
        <v>3294080</v>
      </c>
      <c r="F33" s="20" t="s">
        <v>39</v>
      </c>
      <c r="G33" s="20" t="s">
        <v>39</v>
      </c>
      <c r="H33" s="20" t="s">
        <v>39</v>
      </c>
      <c r="I33" s="20" t="s">
        <v>39</v>
      </c>
      <c r="J33" s="62" t="s">
        <v>39</v>
      </c>
      <c r="K33" s="48"/>
      <c r="L33" s="21">
        <v>3294080</v>
      </c>
      <c r="M33" s="63" t="s">
        <v>39</v>
      </c>
      <c r="N33" s="59"/>
      <c r="O33" s="21">
        <v>1325268.69</v>
      </c>
      <c r="P33" s="21" t="s">
        <v>39</v>
      </c>
      <c r="Q33" s="21">
        <v>1325268.69</v>
      </c>
      <c r="R33" s="21" t="s">
        <v>39</v>
      </c>
      <c r="S33" s="21" t="s">
        <v>39</v>
      </c>
      <c r="T33" s="21" t="s">
        <v>39</v>
      </c>
      <c r="U33" s="21" t="s">
        <v>39</v>
      </c>
      <c r="V33" s="21" t="s">
        <v>39</v>
      </c>
      <c r="W33" s="21">
        <v>1325268.69</v>
      </c>
      <c r="X33" s="21" t="s">
        <v>39</v>
      </c>
      <c r="Y33" s="21">
        <f t="shared" si="1"/>
        <v>1968811.31</v>
      </c>
    </row>
    <row r="34" spans="1:25" ht="61.8" customHeight="1">
      <c r="A34" s="22" t="s">
        <v>216</v>
      </c>
      <c r="B34" s="81" t="s">
        <v>253</v>
      </c>
      <c r="C34" s="18">
        <v>3294080</v>
      </c>
      <c r="D34" s="20" t="s">
        <v>39</v>
      </c>
      <c r="E34" s="18">
        <v>3294080</v>
      </c>
      <c r="F34" s="20" t="s">
        <v>39</v>
      </c>
      <c r="G34" s="20" t="s">
        <v>39</v>
      </c>
      <c r="H34" s="20" t="s">
        <v>39</v>
      </c>
      <c r="I34" s="20" t="s">
        <v>39</v>
      </c>
      <c r="J34" s="62" t="s">
        <v>39</v>
      </c>
      <c r="K34" s="48"/>
      <c r="L34" s="21">
        <v>3294080</v>
      </c>
      <c r="M34" s="63" t="s">
        <v>39</v>
      </c>
      <c r="N34" s="59"/>
      <c r="O34" s="21">
        <v>1325268.69</v>
      </c>
      <c r="P34" s="21" t="s">
        <v>39</v>
      </c>
      <c r="Q34" s="21">
        <v>1325268.69</v>
      </c>
      <c r="R34" s="21" t="s">
        <v>39</v>
      </c>
      <c r="S34" s="21" t="s">
        <v>39</v>
      </c>
      <c r="T34" s="21" t="s">
        <v>39</v>
      </c>
      <c r="U34" s="21" t="s">
        <v>39</v>
      </c>
      <c r="V34" s="21" t="s">
        <v>39</v>
      </c>
      <c r="W34" s="21">
        <v>1325268.69</v>
      </c>
      <c r="X34" s="21" t="s">
        <v>39</v>
      </c>
      <c r="Y34" s="21">
        <f t="shared" si="1"/>
        <v>1968811.31</v>
      </c>
    </row>
    <row r="35" spans="1:25">
      <c r="A35" s="29" t="s">
        <v>218</v>
      </c>
      <c r="B35" s="81" t="s">
        <v>254</v>
      </c>
      <c r="C35" s="18">
        <v>3073690</v>
      </c>
      <c r="D35" s="20" t="s">
        <v>39</v>
      </c>
      <c r="E35" s="18">
        <v>3073690</v>
      </c>
      <c r="F35" s="20" t="s">
        <v>39</v>
      </c>
      <c r="G35" s="20" t="s">
        <v>39</v>
      </c>
      <c r="H35" s="20" t="s">
        <v>39</v>
      </c>
      <c r="I35" s="20" t="s">
        <v>39</v>
      </c>
      <c r="J35" s="62" t="s">
        <v>39</v>
      </c>
      <c r="K35" s="48"/>
      <c r="L35" s="21">
        <v>3073690</v>
      </c>
      <c r="M35" s="63" t="s">
        <v>39</v>
      </c>
      <c r="N35" s="59"/>
      <c r="O35" s="21">
        <v>1275638.69</v>
      </c>
      <c r="P35" s="21" t="s">
        <v>39</v>
      </c>
      <c r="Q35" s="21">
        <v>1275638.69</v>
      </c>
      <c r="R35" s="21" t="s">
        <v>39</v>
      </c>
      <c r="S35" s="21" t="s">
        <v>39</v>
      </c>
      <c r="T35" s="21" t="s">
        <v>39</v>
      </c>
      <c r="U35" s="21" t="s">
        <v>39</v>
      </c>
      <c r="V35" s="21" t="s">
        <v>39</v>
      </c>
      <c r="W35" s="21">
        <v>1275638.69</v>
      </c>
      <c r="X35" s="21" t="s">
        <v>39</v>
      </c>
      <c r="Y35" s="21">
        <f t="shared" si="1"/>
        <v>1798051.31</v>
      </c>
    </row>
    <row r="36" spans="1:25">
      <c r="A36" s="29" t="s">
        <v>220</v>
      </c>
      <c r="B36" s="81" t="s">
        <v>255</v>
      </c>
      <c r="C36" s="18">
        <v>3048690</v>
      </c>
      <c r="D36" s="20" t="s">
        <v>39</v>
      </c>
      <c r="E36" s="18">
        <v>3048690</v>
      </c>
      <c r="F36" s="20" t="s">
        <v>39</v>
      </c>
      <c r="G36" s="20" t="s">
        <v>39</v>
      </c>
      <c r="H36" s="20" t="s">
        <v>39</v>
      </c>
      <c r="I36" s="20" t="s">
        <v>39</v>
      </c>
      <c r="J36" s="62" t="s">
        <v>39</v>
      </c>
      <c r="K36" s="48"/>
      <c r="L36" s="21">
        <v>3048690</v>
      </c>
      <c r="M36" s="63" t="s">
        <v>39</v>
      </c>
      <c r="N36" s="59"/>
      <c r="O36" s="21">
        <v>1273938.69</v>
      </c>
      <c r="P36" s="21" t="s">
        <v>39</v>
      </c>
      <c r="Q36" s="21">
        <v>1273938.69</v>
      </c>
      <c r="R36" s="21" t="s">
        <v>39</v>
      </c>
      <c r="S36" s="21" t="s">
        <v>39</v>
      </c>
      <c r="T36" s="21" t="s">
        <v>39</v>
      </c>
      <c r="U36" s="21" t="s">
        <v>39</v>
      </c>
      <c r="V36" s="21" t="s">
        <v>39</v>
      </c>
      <c r="W36" s="21">
        <v>1273938.69</v>
      </c>
      <c r="X36" s="21" t="s">
        <v>39</v>
      </c>
      <c r="Y36" s="21">
        <f t="shared" si="1"/>
        <v>1774751.31</v>
      </c>
    </row>
    <row r="37" spans="1:25">
      <c r="A37" s="29" t="s">
        <v>256</v>
      </c>
      <c r="B37" s="81" t="s">
        <v>257</v>
      </c>
      <c r="C37" s="18">
        <v>213000</v>
      </c>
      <c r="D37" s="20" t="s">
        <v>39</v>
      </c>
      <c r="E37" s="18">
        <v>213000</v>
      </c>
      <c r="F37" s="20" t="s">
        <v>39</v>
      </c>
      <c r="G37" s="20" t="s">
        <v>39</v>
      </c>
      <c r="H37" s="20" t="s">
        <v>39</v>
      </c>
      <c r="I37" s="20" t="s">
        <v>39</v>
      </c>
      <c r="J37" s="62" t="s">
        <v>39</v>
      </c>
      <c r="K37" s="48"/>
      <c r="L37" s="21">
        <v>213000</v>
      </c>
      <c r="M37" s="63" t="s">
        <v>39</v>
      </c>
      <c r="N37" s="59"/>
      <c r="O37" s="21">
        <v>114697.71</v>
      </c>
      <c r="P37" s="21" t="s">
        <v>39</v>
      </c>
      <c r="Q37" s="21">
        <v>114697.71</v>
      </c>
      <c r="R37" s="21" t="s">
        <v>39</v>
      </c>
      <c r="S37" s="21" t="s">
        <v>39</v>
      </c>
      <c r="T37" s="21" t="s">
        <v>39</v>
      </c>
      <c r="U37" s="21" t="s">
        <v>39</v>
      </c>
      <c r="V37" s="21" t="s">
        <v>39</v>
      </c>
      <c r="W37" s="21">
        <v>114697.71</v>
      </c>
      <c r="X37" s="21" t="s">
        <v>39</v>
      </c>
      <c r="Y37" s="21">
        <f t="shared" si="1"/>
        <v>98302.29</v>
      </c>
    </row>
    <row r="38" spans="1:25">
      <c r="A38" s="29" t="s">
        <v>258</v>
      </c>
      <c r="B38" s="81" t="s">
        <v>259</v>
      </c>
      <c r="C38" s="18">
        <v>17500</v>
      </c>
      <c r="D38" s="20" t="s">
        <v>39</v>
      </c>
      <c r="E38" s="18">
        <v>17500</v>
      </c>
      <c r="F38" s="20" t="s">
        <v>39</v>
      </c>
      <c r="G38" s="20" t="s">
        <v>39</v>
      </c>
      <c r="H38" s="20" t="s">
        <v>39</v>
      </c>
      <c r="I38" s="20" t="s">
        <v>39</v>
      </c>
      <c r="J38" s="62" t="s">
        <v>39</v>
      </c>
      <c r="K38" s="48"/>
      <c r="L38" s="21">
        <v>17500</v>
      </c>
      <c r="M38" s="63" t="s">
        <v>39</v>
      </c>
      <c r="N38" s="59"/>
      <c r="O38" s="21">
        <v>2499</v>
      </c>
      <c r="P38" s="21" t="s">
        <v>39</v>
      </c>
      <c r="Q38" s="21">
        <v>2499</v>
      </c>
      <c r="R38" s="21" t="s">
        <v>39</v>
      </c>
      <c r="S38" s="21" t="s">
        <v>39</v>
      </c>
      <c r="T38" s="21" t="s">
        <v>39</v>
      </c>
      <c r="U38" s="21" t="s">
        <v>39</v>
      </c>
      <c r="V38" s="21" t="s">
        <v>39</v>
      </c>
      <c r="W38" s="21">
        <v>2499</v>
      </c>
      <c r="X38" s="21" t="s">
        <v>39</v>
      </c>
      <c r="Y38" s="21">
        <f t="shared" si="1"/>
        <v>15001</v>
      </c>
    </row>
    <row r="39" spans="1:25">
      <c r="A39" s="29" t="s">
        <v>260</v>
      </c>
      <c r="B39" s="81" t="s">
        <v>261</v>
      </c>
      <c r="C39" s="18">
        <v>552000</v>
      </c>
      <c r="D39" s="20" t="s">
        <v>39</v>
      </c>
      <c r="E39" s="18">
        <v>552000</v>
      </c>
      <c r="F39" s="20" t="s">
        <v>39</v>
      </c>
      <c r="G39" s="20" t="s">
        <v>39</v>
      </c>
      <c r="H39" s="20" t="s">
        <v>39</v>
      </c>
      <c r="I39" s="20" t="s">
        <v>39</v>
      </c>
      <c r="J39" s="62" t="s">
        <v>39</v>
      </c>
      <c r="K39" s="48"/>
      <c r="L39" s="21">
        <v>552000</v>
      </c>
      <c r="M39" s="63" t="s">
        <v>39</v>
      </c>
      <c r="N39" s="59"/>
      <c r="O39" s="21">
        <v>333757.99</v>
      </c>
      <c r="P39" s="21" t="s">
        <v>39</v>
      </c>
      <c r="Q39" s="21">
        <v>333757.99</v>
      </c>
      <c r="R39" s="21" t="s">
        <v>39</v>
      </c>
      <c r="S39" s="21" t="s">
        <v>39</v>
      </c>
      <c r="T39" s="21" t="s">
        <v>39</v>
      </c>
      <c r="U39" s="21" t="s">
        <v>39</v>
      </c>
      <c r="V39" s="21" t="s">
        <v>39</v>
      </c>
      <c r="W39" s="21">
        <v>333757.99</v>
      </c>
      <c r="X39" s="21" t="s">
        <v>39</v>
      </c>
      <c r="Y39" s="21">
        <f t="shared" si="1"/>
        <v>218242.01</v>
      </c>
    </row>
    <row r="40" spans="1:25" ht="26.4">
      <c r="A40" s="29" t="s">
        <v>262</v>
      </c>
      <c r="B40" s="81" t="s">
        <v>263</v>
      </c>
      <c r="C40" s="18">
        <v>550000</v>
      </c>
      <c r="D40" s="20" t="s">
        <v>39</v>
      </c>
      <c r="E40" s="18">
        <v>550000</v>
      </c>
      <c r="F40" s="20" t="s">
        <v>39</v>
      </c>
      <c r="G40" s="20" t="s">
        <v>39</v>
      </c>
      <c r="H40" s="20" t="s">
        <v>39</v>
      </c>
      <c r="I40" s="20" t="s">
        <v>39</v>
      </c>
      <c r="J40" s="62" t="s">
        <v>39</v>
      </c>
      <c r="K40" s="48"/>
      <c r="L40" s="21">
        <v>550000</v>
      </c>
      <c r="M40" s="63" t="s">
        <v>39</v>
      </c>
      <c r="N40" s="59"/>
      <c r="O40" s="21">
        <v>189583</v>
      </c>
      <c r="P40" s="21" t="s">
        <v>39</v>
      </c>
      <c r="Q40" s="21">
        <v>189583</v>
      </c>
      <c r="R40" s="21" t="s">
        <v>39</v>
      </c>
      <c r="S40" s="21" t="s">
        <v>39</v>
      </c>
      <c r="T40" s="21" t="s">
        <v>39</v>
      </c>
      <c r="U40" s="21" t="s">
        <v>39</v>
      </c>
      <c r="V40" s="21" t="s">
        <v>39</v>
      </c>
      <c r="W40" s="21">
        <v>189583</v>
      </c>
      <c r="X40" s="21" t="s">
        <v>39</v>
      </c>
      <c r="Y40" s="21">
        <f t="shared" si="1"/>
        <v>360417</v>
      </c>
    </row>
    <row r="41" spans="1:25">
      <c r="A41" s="29" t="s">
        <v>222</v>
      </c>
      <c r="B41" s="81" t="s">
        <v>264</v>
      </c>
      <c r="C41" s="18">
        <v>1716190</v>
      </c>
      <c r="D41" s="20" t="s">
        <v>39</v>
      </c>
      <c r="E41" s="18">
        <v>1716190</v>
      </c>
      <c r="F41" s="20" t="s">
        <v>39</v>
      </c>
      <c r="G41" s="20" t="s">
        <v>39</v>
      </c>
      <c r="H41" s="20" t="s">
        <v>39</v>
      </c>
      <c r="I41" s="20" t="s">
        <v>39</v>
      </c>
      <c r="J41" s="62" t="s">
        <v>39</v>
      </c>
      <c r="K41" s="48"/>
      <c r="L41" s="21">
        <v>1716190</v>
      </c>
      <c r="M41" s="63" t="s">
        <v>39</v>
      </c>
      <c r="N41" s="59"/>
      <c r="O41" s="21">
        <v>633400.99</v>
      </c>
      <c r="P41" s="21" t="s">
        <v>39</v>
      </c>
      <c r="Q41" s="21">
        <v>633400.99</v>
      </c>
      <c r="R41" s="21" t="s">
        <v>39</v>
      </c>
      <c r="S41" s="21" t="s">
        <v>39</v>
      </c>
      <c r="T41" s="21" t="s">
        <v>39</v>
      </c>
      <c r="U41" s="21" t="s">
        <v>39</v>
      </c>
      <c r="V41" s="21" t="s">
        <v>39</v>
      </c>
      <c r="W41" s="21">
        <v>633400.99</v>
      </c>
      <c r="X41" s="21" t="s">
        <v>39</v>
      </c>
      <c r="Y41" s="21">
        <f t="shared" si="1"/>
        <v>1082789.01</v>
      </c>
    </row>
    <row r="42" spans="1:25">
      <c r="A42" s="29" t="s">
        <v>224</v>
      </c>
      <c r="B42" s="81" t="s">
        <v>265</v>
      </c>
      <c r="C42" s="18">
        <v>25000</v>
      </c>
      <c r="D42" s="20" t="s">
        <v>39</v>
      </c>
      <c r="E42" s="18">
        <v>25000</v>
      </c>
      <c r="F42" s="20" t="s">
        <v>39</v>
      </c>
      <c r="G42" s="20" t="s">
        <v>39</v>
      </c>
      <c r="H42" s="20" t="s">
        <v>39</v>
      </c>
      <c r="I42" s="20" t="s">
        <v>39</v>
      </c>
      <c r="J42" s="62" t="s">
        <v>39</v>
      </c>
      <c r="K42" s="48"/>
      <c r="L42" s="21">
        <v>25000</v>
      </c>
      <c r="M42" s="63" t="s">
        <v>39</v>
      </c>
      <c r="N42" s="59"/>
      <c r="O42" s="21">
        <v>1700</v>
      </c>
      <c r="P42" s="21" t="s">
        <v>39</v>
      </c>
      <c r="Q42" s="21">
        <v>1700</v>
      </c>
      <c r="R42" s="21" t="s">
        <v>39</v>
      </c>
      <c r="S42" s="21" t="s">
        <v>39</v>
      </c>
      <c r="T42" s="21" t="s">
        <v>39</v>
      </c>
      <c r="U42" s="21" t="s">
        <v>39</v>
      </c>
      <c r="V42" s="21" t="s">
        <v>39</v>
      </c>
      <c r="W42" s="21">
        <v>1700</v>
      </c>
      <c r="X42" s="21" t="s">
        <v>39</v>
      </c>
      <c r="Y42" s="21">
        <f t="shared" si="1"/>
        <v>23300</v>
      </c>
    </row>
    <row r="43" spans="1:25" ht="26.4">
      <c r="A43" s="29" t="s">
        <v>226</v>
      </c>
      <c r="B43" s="81" t="s">
        <v>266</v>
      </c>
      <c r="C43" s="18">
        <v>220390</v>
      </c>
      <c r="D43" s="20" t="s">
        <v>39</v>
      </c>
      <c r="E43" s="18">
        <v>220390</v>
      </c>
      <c r="F43" s="20" t="s">
        <v>39</v>
      </c>
      <c r="G43" s="20" t="s">
        <v>39</v>
      </c>
      <c r="H43" s="20" t="s">
        <v>39</v>
      </c>
      <c r="I43" s="20" t="s">
        <v>39</v>
      </c>
      <c r="J43" s="62" t="s">
        <v>39</v>
      </c>
      <c r="K43" s="48"/>
      <c r="L43" s="21">
        <v>220390</v>
      </c>
      <c r="M43" s="63" t="s">
        <v>39</v>
      </c>
      <c r="N43" s="59"/>
      <c r="O43" s="21">
        <v>49630</v>
      </c>
      <c r="P43" s="21" t="s">
        <v>39</v>
      </c>
      <c r="Q43" s="21">
        <v>49630</v>
      </c>
      <c r="R43" s="21" t="s">
        <v>39</v>
      </c>
      <c r="S43" s="21" t="s">
        <v>39</v>
      </c>
      <c r="T43" s="21" t="s">
        <v>39</v>
      </c>
      <c r="U43" s="21" t="s">
        <v>39</v>
      </c>
      <c r="V43" s="21" t="s">
        <v>39</v>
      </c>
      <c r="W43" s="21">
        <v>49630</v>
      </c>
      <c r="X43" s="21" t="s">
        <v>39</v>
      </c>
      <c r="Y43" s="21">
        <f t="shared" si="1"/>
        <v>170760</v>
      </c>
    </row>
    <row r="44" spans="1:25">
      <c r="A44" s="29" t="s">
        <v>267</v>
      </c>
      <c r="B44" s="81" t="s">
        <v>268</v>
      </c>
      <c r="C44" s="18">
        <v>70000</v>
      </c>
      <c r="D44" s="20" t="s">
        <v>39</v>
      </c>
      <c r="E44" s="18">
        <v>70000</v>
      </c>
      <c r="F44" s="20" t="s">
        <v>39</v>
      </c>
      <c r="G44" s="20" t="s">
        <v>39</v>
      </c>
      <c r="H44" s="20" t="s">
        <v>39</v>
      </c>
      <c r="I44" s="20" t="s">
        <v>39</v>
      </c>
      <c r="J44" s="62" t="s">
        <v>39</v>
      </c>
      <c r="K44" s="48"/>
      <c r="L44" s="21">
        <v>70000</v>
      </c>
      <c r="M44" s="63" t="s">
        <v>39</v>
      </c>
      <c r="N44" s="59"/>
      <c r="O44" s="21">
        <v>19010</v>
      </c>
      <c r="P44" s="21" t="s">
        <v>39</v>
      </c>
      <c r="Q44" s="21">
        <v>19010</v>
      </c>
      <c r="R44" s="21" t="s">
        <v>39</v>
      </c>
      <c r="S44" s="21" t="s">
        <v>39</v>
      </c>
      <c r="T44" s="21" t="s">
        <v>39</v>
      </c>
      <c r="U44" s="21" t="s">
        <v>39</v>
      </c>
      <c r="V44" s="21" t="s">
        <v>39</v>
      </c>
      <c r="W44" s="21">
        <v>19010</v>
      </c>
      <c r="X44" s="21" t="s">
        <v>39</v>
      </c>
      <c r="Y44" s="21">
        <f t="shared" si="1"/>
        <v>50990</v>
      </c>
    </row>
    <row r="45" spans="1:25" ht="39" customHeight="1">
      <c r="A45" s="29" t="s">
        <v>228</v>
      </c>
      <c r="B45" s="81" t="s">
        <v>269</v>
      </c>
      <c r="C45" s="18">
        <v>150390</v>
      </c>
      <c r="D45" s="20" t="s">
        <v>39</v>
      </c>
      <c r="E45" s="18">
        <v>150390</v>
      </c>
      <c r="F45" s="20" t="s">
        <v>39</v>
      </c>
      <c r="G45" s="20" t="s">
        <v>39</v>
      </c>
      <c r="H45" s="20" t="s">
        <v>39</v>
      </c>
      <c r="I45" s="20" t="s">
        <v>39</v>
      </c>
      <c r="J45" s="62" t="s">
        <v>39</v>
      </c>
      <c r="K45" s="48"/>
      <c r="L45" s="21">
        <v>150390</v>
      </c>
      <c r="M45" s="63" t="s">
        <v>39</v>
      </c>
      <c r="N45" s="59"/>
      <c r="O45" s="21">
        <v>30620</v>
      </c>
      <c r="P45" s="21" t="s">
        <v>39</v>
      </c>
      <c r="Q45" s="21">
        <v>30620</v>
      </c>
      <c r="R45" s="21" t="s">
        <v>39</v>
      </c>
      <c r="S45" s="21" t="s">
        <v>39</v>
      </c>
      <c r="T45" s="21" t="s">
        <v>39</v>
      </c>
      <c r="U45" s="21" t="s">
        <v>39</v>
      </c>
      <c r="V45" s="21" t="s">
        <v>39</v>
      </c>
      <c r="W45" s="21">
        <v>30620</v>
      </c>
      <c r="X45" s="21" t="s">
        <v>39</v>
      </c>
      <c r="Y45" s="21">
        <f t="shared" si="1"/>
        <v>119770</v>
      </c>
    </row>
    <row r="46" spans="1:25">
      <c r="A46" s="22" t="s">
        <v>270</v>
      </c>
      <c r="B46" s="81" t="s">
        <v>271</v>
      </c>
      <c r="C46" s="18">
        <v>70000</v>
      </c>
      <c r="D46" s="20" t="s">
        <v>39</v>
      </c>
      <c r="E46" s="18">
        <v>70000</v>
      </c>
      <c r="F46" s="20" t="s">
        <v>39</v>
      </c>
      <c r="G46" s="20" t="s">
        <v>39</v>
      </c>
      <c r="H46" s="20" t="s">
        <v>39</v>
      </c>
      <c r="I46" s="20" t="s">
        <v>39</v>
      </c>
      <c r="J46" s="62" t="s">
        <v>39</v>
      </c>
      <c r="K46" s="48"/>
      <c r="L46" s="21">
        <v>70000</v>
      </c>
      <c r="M46" s="63" t="s">
        <v>39</v>
      </c>
      <c r="N46" s="59"/>
      <c r="O46" s="21">
        <v>6957.22</v>
      </c>
      <c r="P46" s="21" t="s">
        <v>39</v>
      </c>
      <c r="Q46" s="21">
        <v>6957.22</v>
      </c>
      <c r="R46" s="21" t="s">
        <v>39</v>
      </c>
      <c r="S46" s="21" t="s">
        <v>39</v>
      </c>
      <c r="T46" s="21" t="s">
        <v>39</v>
      </c>
      <c r="U46" s="21" t="s">
        <v>39</v>
      </c>
      <c r="V46" s="21" t="s">
        <v>39</v>
      </c>
      <c r="W46" s="21">
        <v>6957.22</v>
      </c>
      <c r="X46" s="21" t="s">
        <v>39</v>
      </c>
      <c r="Y46" s="21">
        <f t="shared" si="1"/>
        <v>63042.78</v>
      </c>
    </row>
    <row r="47" spans="1:25">
      <c r="A47" s="22" t="s">
        <v>272</v>
      </c>
      <c r="B47" s="81" t="s">
        <v>273</v>
      </c>
      <c r="C47" s="18">
        <v>70000</v>
      </c>
      <c r="D47" s="20" t="s">
        <v>39</v>
      </c>
      <c r="E47" s="18">
        <v>70000</v>
      </c>
      <c r="F47" s="20" t="s">
        <v>39</v>
      </c>
      <c r="G47" s="20" t="s">
        <v>39</v>
      </c>
      <c r="H47" s="20" t="s">
        <v>39</v>
      </c>
      <c r="I47" s="20" t="s">
        <v>39</v>
      </c>
      <c r="J47" s="62" t="s">
        <v>39</v>
      </c>
      <c r="K47" s="48"/>
      <c r="L47" s="21">
        <v>70000</v>
      </c>
      <c r="M47" s="63" t="s">
        <v>39</v>
      </c>
      <c r="N47" s="59"/>
      <c r="O47" s="21">
        <v>6957.22</v>
      </c>
      <c r="P47" s="21" t="s">
        <v>39</v>
      </c>
      <c r="Q47" s="21">
        <v>6957.22</v>
      </c>
      <c r="R47" s="21" t="s">
        <v>39</v>
      </c>
      <c r="S47" s="21" t="s">
        <v>39</v>
      </c>
      <c r="T47" s="21" t="s">
        <v>39</v>
      </c>
      <c r="U47" s="21" t="s">
        <v>39</v>
      </c>
      <c r="V47" s="21" t="s">
        <v>39</v>
      </c>
      <c r="W47" s="21">
        <v>6957.22</v>
      </c>
      <c r="X47" s="21" t="s">
        <v>39</v>
      </c>
      <c r="Y47" s="21">
        <f>L47-W47</f>
        <v>63042.78</v>
      </c>
    </row>
    <row r="48" spans="1:25">
      <c r="A48" s="22" t="s">
        <v>274</v>
      </c>
      <c r="B48" s="81" t="s">
        <v>275</v>
      </c>
      <c r="C48" s="18">
        <v>70000</v>
      </c>
      <c r="D48" s="20" t="s">
        <v>39</v>
      </c>
      <c r="E48" s="18">
        <v>70000</v>
      </c>
      <c r="F48" s="20" t="s">
        <v>39</v>
      </c>
      <c r="G48" s="20" t="s">
        <v>39</v>
      </c>
      <c r="H48" s="20" t="s">
        <v>39</v>
      </c>
      <c r="I48" s="20" t="s">
        <v>39</v>
      </c>
      <c r="J48" s="62" t="s">
        <v>39</v>
      </c>
      <c r="K48" s="48"/>
      <c r="L48" s="21">
        <v>70000</v>
      </c>
      <c r="M48" s="63" t="s">
        <v>39</v>
      </c>
      <c r="N48" s="59"/>
      <c r="O48" s="21">
        <v>6957.22</v>
      </c>
      <c r="P48" s="21" t="s">
        <v>39</v>
      </c>
      <c r="Q48" s="21">
        <v>6957.22</v>
      </c>
      <c r="R48" s="21" t="s">
        <v>39</v>
      </c>
      <c r="S48" s="21" t="s">
        <v>39</v>
      </c>
      <c r="T48" s="21" t="s">
        <v>39</v>
      </c>
      <c r="U48" s="21" t="s">
        <v>39</v>
      </c>
      <c r="V48" s="21" t="s">
        <v>39</v>
      </c>
      <c r="W48" s="21">
        <v>6957.22</v>
      </c>
      <c r="X48" s="21" t="s">
        <v>39</v>
      </c>
      <c r="Y48" s="21">
        <f>L48-W48</f>
        <v>63042.78</v>
      </c>
    </row>
    <row r="49" spans="1:25">
      <c r="A49" s="29" t="s">
        <v>218</v>
      </c>
      <c r="B49" s="81" t="s">
        <v>276</v>
      </c>
      <c r="C49" s="18">
        <v>70000</v>
      </c>
      <c r="D49" s="20" t="s">
        <v>39</v>
      </c>
      <c r="E49" s="18">
        <v>70000</v>
      </c>
      <c r="F49" s="20" t="s">
        <v>39</v>
      </c>
      <c r="G49" s="20" t="s">
        <v>39</v>
      </c>
      <c r="H49" s="20" t="s">
        <v>39</v>
      </c>
      <c r="I49" s="20" t="s">
        <v>39</v>
      </c>
      <c r="J49" s="62" t="s">
        <v>39</v>
      </c>
      <c r="K49" s="48"/>
      <c r="L49" s="21">
        <v>70000</v>
      </c>
      <c r="M49" s="63" t="s">
        <v>39</v>
      </c>
      <c r="N49" s="59"/>
      <c r="O49" s="21">
        <v>6957.22</v>
      </c>
      <c r="P49" s="21" t="s">
        <v>39</v>
      </c>
      <c r="Q49" s="21">
        <v>6957.22</v>
      </c>
      <c r="R49" s="21" t="s">
        <v>39</v>
      </c>
      <c r="S49" s="21" t="s">
        <v>39</v>
      </c>
      <c r="T49" s="21" t="s">
        <v>39</v>
      </c>
      <c r="U49" s="21" t="s">
        <v>39</v>
      </c>
      <c r="V49" s="21" t="s">
        <v>39</v>
      </c>
      <c r="W49" s="21">
        <v>6957.22</v>
      </c>
      <c r="X49" s="21" t="s">
        <v>39</v>
      </c>
      <c r="Y49" s="21">
        <f>L49-W49</f>
        <v>63042.78</v>
      </c>
    </row>
    <row r="50" spans="1:25">
      <c r="A50" s="29" t="s">
        <v>224</v>
      </c>
      <c r="B50" s="81" t="s">
        <v>277</v>
      </c>
      <c r="C50" s="18">
        <v>70000</v>
      </c>
      <c r="D50" s="20" t="s">
        <v>39</v>
      </c>
      <c r="E50" s="18">
        <v>70000</v>
      </c>
      <c r="F50" s="20" t="s">
        <v>39</v>
      </c>
      <c r="G50" s="20" t="s">
        <v>39</v>
      </c>
      <c r="H50" s="20" t="s">
        <v>39</v>
      </c>
      <c r="I50" s="20" t="s">
        <v>39</v>
      </c>
      <c r="J50" s="62" t="s">
        <v>39</v>
      </c>
      <c r="K50" s="48"/>
      <c r="L50" s="21">
        <v>70000</v>
      </c>
      <c r="M50" s="63" t="s">
        <v>39</v>
      </c>
      <c r="N50" s="59"/>
      <c r="O50" s="21">
        <v>6957.22</v>
      </c>
      <c r="P50" s="21" t="s">
        <v>39</v>
      </c>
      <c r="Q50" s="21">
        <v>6957.22</v>
      </c>
      <c r="R50" s="21" t="s">
        <v>39</v>
      </c>
      <c r="S50" s="21" t="s">
        <v>39</v>
      </c>
      <c r="T50" s="21" t="s">
        <v>39</v>
      </c>
      <c r="U50" s="21" t="s">
        <v>39</v>
      </c>
      <c r="V50" s="21" t="s">
        <v>39</v>
      </c>
      <c r="W50" s="21">
        <v>6957.22</v>
      </c>
      <c r="X50" s="21" t="s">
        <v>39</v>
      </c>
      <c r="Y50" s="21">
        <f>L50-W50</f>
        <v>63042.78</v>
      </c>
    </row>
    <row r="51" spans="1:25" ht="78" customHeight="1">
      <c r="A51" s="29" t="s">
        <v>278</v>
      </c>
      <c r="B51" s="81" t="s">
        <v>279</v>
      </c>
      <c r="C51" s="20" t="s">
        <v>39</v>
      </c>
      <c r="D51" s="20" t="s">
        <v>39</v>
      </c>
      <c r="E51" s="20" t="s">
        <v>39</v>
      </c>
      <c r="F51" s="18">
        <v>50500</v>
      </c>
      <c r="G51" s="20" t="s">
        <v>39</v>
      </c>
      <c r="H51" s="20" t="s">
        <v>39</v>
      </c>
      <c r="I51" s="20" t="s">
        <v>39</v>
      </c>
      <c r="J51" s="62" t="s">
        <v>39</v>
      </c>
      <c r="K51" s="48"/>
      <c r="L51" s="21">
        <v>50500</v>
      </c>
      <c r="M51" s="63" t="s">
        <v>39</v>
      </c>
      <c r="N51" s="59"/>
      <c r="O51" s="21" t="s">
        <v>39</v>
      </c>
      <c r="P51" s="21" t="s">
        <v>39</v>
      </c>
      <c r="Q51" s="21" t="s">
        <v>39</v>
      </c>
      <c r="R51" s="21" t="s">
        <v>39</v>
      </c>
      <c r="S51" s="21" t="s">
        <v>39</v>
      </c>
      <c r="T51" s="21" t="s">
        <v>39</v>
      </c>
      <c r="U51" s="21" t="s">
        <v>39</v>
      </c>
      <c r="V51" s="21" t="s">
        <v>39</v>
      </c>
      <c r="W51" s="21" t="s">
        <v>39</v>
      </c>
      <c r="X51" s="21" t="s">
        <v>39</v>
      </c>
      <c r="Y51" s="21">
        <f>L51</f>
        <v>50500</v>
      </c>
    </row>
    <row r="52" spans="1:25">
      <c r="A52" s="22" t="s">
        <v>280</v>
      </c>
      <c r="B52" s="81" t="s">
        <v>281</v>
      </c>
      <c r="C52" s="20" t="s">
        <v>39</v>
      </c>
      <c r="D52" s="20" t="s">
        <v>39</v>
      </c>
      <c r="E52" s="20" t="s">
        <v>39</v>
      </c>
      <c r="F52" s="18">
        <v>50500</v>
      </c>
      <c r="G52" s="20" t="s">
        <v>39</v>
      </c>
      <c r="H52" s="20" t="s">
        <v>39</v>
      </c>
      <c r="I52" s="20" t="s">
        <v>39</v>
      </c>
      <c r="J52" s="62" t="s">
        <v>39</v>
      </c>
      <c r="K52" s="48"/>
      <c r="L52" s="21">
        <v>50500</v>
      </c>
      <c r="M52" s="63" t="s">
        <v>39</v>
      </c>
      <c r="N52" s="59"/>
      <c r="O52" s="21" t="s">
        <v>39</v>
      </c>
      <c r="P52" s="21" t="s">
        <v>39</v>
      </c>
      <c r="Q52" s="21" t="s">
        <v>39</v>
      </c>
      <c r="R52" s="21" t="s">
        <v>39</v>
      </c>
      <c r="S52" s="21" t="s">
        <v>39</v>
      </c>
      <c r="T52" s="21" t="s">
        <v>39</v>
      </c>
      <c r="U52" s="21" t="s">
        <v>39</v>
      </c>
      <c r="V52" s="21" t="s">
        <v>39</v>
      </c>
      <c r="W52" s="21" t="s">
        <v>39</v>
      </c>
      <c r="X52" s="21" t="s">
        <v>39</v>
      </c>
      <c r="Y52" s="21">
        <f>Y51</f>
        <v>50500</v>
      </c>
    </row>
    <row r="53" spans="1:25" ht="30.6" customHeight="1">
      <c r="A53" s="22" t="s">
        <v>199</v>
      </c>
      <c r="B53" s="81" t="s">
        <v>282</v>
      </c>
      <c r="C53" s="20" t="s">
        <v>39</v>
      </c>
      <c r="D53" s="20" t="s">
        <v>39</v>
      </c>
      <c r="E53" s="20" t="s">
        <v>39</v>
      </c>
      <c r="F53" s="18">
        <v>50500</v>
      </c>
      <c r="G53" s="20" t="s">
        <v>39</v>
      </c>
      <c r="H53" s="20" t="s">
        <v>39</v>
      </c>
      <c r="I53" s="20" t="s">
        <v>39</v>
      </c>
      <c r="J53" s="62" t="s">
        <v>39</v>
      </c>
      <c r="K53" s="48"/>
      <c r="L53" s="21">
        <v>50500</v>
      </c>
      <c r="M53" s="63" t="s">
        <v>39</v>
      </c>
      <c r="N53" s="59"/>
      <c r="O53" s="21" t="s">
        <v>39</v>
      </c>
      <c r="P53" s="21" t="s">
        <v>39</v>
      </c>
      <c r="Q53" s="21" t="s">
        <v>39</v>
      </c>
      <c r="R53" s="21" t="s">
        <v>39</v>
      </c>
      <c r="S53" s="21" t="s">
        <v>39</v>
      </c>
      <c r="T53" s="21" t="s">
        <v>39</v>
      </c>
      <c r="U53" s="21" t="s">
        <v>39</v>
      </c>
      <c r="V53" s="21" t="s">
        <v>39</v>
      </c>
      <c r="W53" s="21" t="s">
        <v>39</v>
      </c>
      <c r="X53" s="21" t="s">
        <v>39</v>
      </c>
      <c r="Y53" s="21">
        <f>Y52</f>
        <v>50500</v>
      </c>
    </row>
    <row r="54" spans="1:25">
      <c r="A54" s="29" t="s">
        <v>218</v>
      </c>
      <c r="B54" s="81" t="s">
        <v>283</v>
      </c>
      <c r="C54" s="20" t="s">
        <v>39</v>
      </c>
      <c r="D54" s="20" t="s">
        <v>39</v>
      </c>
      <c r="E54" s="20" t="s">
        <v>39</v>
      </c>
      <c r="F54" s="18">
        <v>50500</v>
      </c>
      <c r="G54" s="20" t="s">
        <v>39</v>
      </c>
      <c r="H54" s="20" t="s">
        <v>39</v>
      </c>
      <c r="I54" s="20" t="s">
        <v>39</v>
      </c>
      <c r="J54" s="62" t="s">
        <v>39</v>
      </c>
      <c r="K54" s="48"/>
      <c r="L54" s="21">
        <v>50500</v>
      </c>
      <c r="M54" s="63" t="s">
        <v>39</v>
      </c>
      <c r="N54" s="59"/>
      <c r="O54" s="21" t="s">
        <v>39</v>
      </c>
      <c r="P54" s="21" t="s">
        <v>39</v>
      </c>
      <c r="Q54" s="21" t="s">
        <v>39</v>
      </c>
      <c r="R54" s="21" t="s">
        <v>39</v>
      </c>
      <c r="S54" s="21" t="s">
        <v>39</v>
      </c>
      <c r="T54" s="21" t="s">
        <v>39</v>
      </c>
      <c r="U54" s="21" t="s">
        <v>39</v>
      </c>
      <c r="V54" s="21" t="s">
        <v>39</v>
      </c>
      <c r="W54" s="21" t="s">
        <v>39</v>
      </c>
      <c r="X54" s="21" t="s">
        <v>39</v>
      </c>
      <c r="Y54" s="21">
        <f>Y53</f>
        <v>50500</v>
      </c>
    </row>
    <row r="55" spans="1:25">
      <c r="A55" s="29" t="s">
        <v>284</v>
      </c>
      <c r="B55" s="81" t="s">
        <v>285</v>
      </c>
      <c r="C55" s="20" t="s">
        <v>39</v>
      </c>
      <c r="D55" s="20" t="s">
        <v>39</v>
      </c>
      <c r="E55" s="20" t="s">
        <v>39</v>
      </c>
      <c r="F55" s="18">
        <v>50500</v>
      </c>
      <c r="G55" s="20" t="s">
        <v>39</v>
      </c>
      <c r="H55" s="20" t="s">
        <v>39</v>
      </c>
      <c r="I55" s="20" t="s">
        <v>39</v>
      </c>
      <c r="J55" s="62" t="s">
        <v>39</v>
      </c>
      <c r="K55" s="48"/>
      <c r="L55" s="21">
        <v>50500</v>
      </c>
      <c r="M55" s="63" t="s">
        <v>39</v>
      </c>
      <c r="N55" s="59"/>
      <c r="O55" s="21" t="s">
        <v>39</v>
      </c>
      <c r="P55" s="21" t="s">
        <v>39</v>
      </c>
      <c r="Q55" s="21" t="s">
        <v>39</v>
      </c>
      <c r="R55" s="21" t="s">
        <v>39</v>
      </c>
      <c r="S55" s="21" t="s">
        <v>39</v>
      </c>
      <c r="T55" s="21" t="s">
        <v>39</v>
      </c>
      <c r="U55" s="21" t="s">
        <v>39</v>
      </c>
      <c r="V55" s="21" t="s">
        <v>39</v>
      </c>
      <c r="W55" s="21" t="s">
        <v>39</v>
      </c>
      <c r="X55" s="21" t="s">
        <v>39</v>
      </c>
      <c r="Y55" s="21">
        <f t="shared" ref="Y55:Y61" si="2">L55</f>
        <v>50500</v>
      </c>
    </row>
    <row r="56" spans="1:25" ht="34.200000000000003" customHeight="1">
      <c r="A56" s="29" t="s">
        <v>286</v>
      </c>
      <c r="B56" s="81" t="s">
        <v>287</v>
      </c>
      <c r="C56" s="20" t="s">
        <v>39</v>
      </c>
      <c r="D56" s="20" t="s">
        <v>39</v>
      </c>
      <c r="E56" s="20" t="s">
        <v>39</v>
      </c>
      <c r="F56" s="18">
        <v>50500</v>
      </c>
      <c r="G56" s="20" t="s">
        <v>39</v>
      </c>
      <c r="H56" s="20" t="s">
        <v>39</v>
      </c>
      <c r="I56" s="20" t="s">
        <v>39</v>
      </c>
      <c r="J56" s="62" t="s">
        <v>39</v>
      </c>
      <c r="K56" s="48"/>
      <c r="L56" s="21">
        <v>50500</v>
      </c>
      <c r="M56" s="63" t="s">
        <v>39</v>
      </c>
      <c r="N56" s="59"/>
      <c r="O56" s="21" t="s">
        <v>39</v>
      </c>
      <c r="P56" s="21" t="s">
        <v>39</v>
      </c>
      <c r="Q56" s="21" t="s">
        <v>39</v>
      </c>
      <c r="R56" s="21" t="s">
        <v>39</v>
      </c>
      <c r="S56" s="21" t="s">
        <v>39</v>
      </c>
      <c r="T56" s="21" t="s">
        <v>39</v>
      </c>
      <c r="U56" s="21" t="s">
        <v>39</v>
      </c>
      <c r="V56" s="21" t="s">
        <v>39</v>
      </c>
      <c r="W56" s="21" t="s">
        <v>39</v>
      </c>
      <c r="X56" s="21" t="s">
        <v>39</v>
      </c>
      <c r="Y56" s="21">
        <f t="shared" si="2"/>
        <v>50500</v>
      </c>
    </row>
    <row r="57" spans="1:25">
      <c r="A57" s="29" t="s">
        <v>288</v>
      </c>
      <c r="B57" s="81" t="s">
        <v>289</v>
      </c>
      <c r="C57" s="18">
        <v>400000</v>
      </c>
      <c r="D57" s="20" t="s">
        <v>39</v>
      </c>
      <c r="E57" s="18">
        <v>400000</v>
      </c>
      <c r="F57" s="20" t="s">
        <v>39</v>
      </c>
      <c r="G57" s="20" t="s">
        <v>39</v>
      </c>
      <c r="H57" s="20" t="s">
        <v>39</v>
      </c>
      <c r="I57" s="20" t="s">
        <v>39</v>
      </c>
      <c r="J57" s="62" t="s">
        <v>39</v>
      </c>
      <c r="K57" s="48"/>
      <c r="L57" s="21">
        <v>400000</v>
      </c>
      <c r="M57" s="63" t="s">
        <v>39</v>
      </c>
      <c r="N57" s="59"/>
      <c r="O57" s="21" t="s">
        <v>39</v>
      </c>
      <c r="P57" s="21" t="s">
        <v>39</v>
      </c>
      <c r="Q57" s="21" t="s">
        <v>39</v>
      </c>
      <c r="R57" s="21" t="s">
        <v>39</v>
      </c>
      <c r="S57" s="21" t="s">
        <v>39</v>
      </c>
      <c r="T57" s="21" t="s">
        <v>39</v>
      </c>
      <c r="U57" s="21" t="s">
        <v>39</v>
      </c>
      <c r="V57" s="21" t="s">
        <v>39</v>
      </c>
      <c r="W57" s="21" t="s">
        <v>39</v>
      </c>
      <c r="X57" s="21" t="s">
        <v>39</v>
      </c>
      <c r="Y57" s="21">
        <f t="shared" si="2"/>
        <v>400000</v>
      </c>
    </row>
    <row r="58" spans="1:25">
      <c r="A58" s="22" t="s">
        <v>270</v>
      </c>
      <c r="B58" s="81" t="s">
        <v>290</v>
      </c>
      <c r="C58" s="18">
        <v>400000</v>
      </c>
      <c r="D58" s="20" t="s">
        <v>39</v>
      </c>
      <c r="E58" s="18">
        <v>400000</v>
      </c>
      <c r="F58" s="20" t="s">
        <v>39</v>
      </c>
      <c r="G58" s="20" t="s">
        <v>39</v>
      </c>
      <c r="H58" s="20" t="s">
        <v>39</v>
      </c>
      <c r="I58" s="20" t="s">
        <v>39</v>
      </c>
      <c r="J58" s="62" t="s">
        <v>39</v>
      </c>
      <c r="K58" s="48"/>
      <c r="L58" s="21">
        <v>400000</v>
      </c>
      <c r="M58" s="63" t="s">
        <v>39</v>
      </c>
      <c r="N58" s="59"/>
      <c r="O58" s="21" t="s">
        <v>39</v>
      </c>
      <c r="P58" s="21" t="s">
        <v>39</v>
      </c>
      <c r="Q58" s="21" t="s">
        <v>39</v>
      </c>
      <c r="R58" s="21" t="s">
        <v>39</v>
      </c>
      <c r="S58" s="21" t="s">
        <v>39</v>
      </c>
      <c r="T58" s="21" t="s">
        <v>39</v>
      </c>
      <c r="U58" s="21" t="s">
        <v>39</v>
      </c>
      <c r="V58" s="21" t="s">
        <v>39</v>
      </c>
      <c r="W58" s="21" t="s">
        <v>39</v>
      </c>
      <c r="X58" s="21" t="s">
        <v>39</v>
      </c>
      <c r="Y58" s="21">
        <f t="shared" si="2"/>
        <v>400000</v>
      </c>
    </row>
    <row r="59" spans="1:25">
      <c r="A59" s="22" t="s">
        <v>291</v>
      </c>
      <c r="B59" s="81" t="s">
        <v>292</v>
      </c>
      <c r="C59" s="18">
        <v>400000</v>
      </c>
      <c r="D59" s="20" t="s">
        <v>39</v>
      </c>
      <c r="E59" s="18">
        <v>400000</v>
      </c>
      <c r="F59" s="20" t="s">
        <v>39</v>
      </c>
      <c r="G59" s="20" t="s">
        <v>39</v>
      </c>
      <c r="H59" s="20" t="s">
        <v>39</v>
      </c>
      <c r="I59" s="20" t="s">
        <v>39</v>
      </c>
      <c r="J59" s="62" t="s">
        <v>39</v>
      </c>
      <c r="K59" s="48"/>
      <c r="L59" s="21">
        <v>400000</v>
      </c>
      <c r="M59" s="63" t="s">
        <v>39</v>
      </c>
      <c r="N59" s="59"/>
      <c r="O59" s="21" t="s">
        <v>39</v>
      </c>
      <c r="P59" s="21" t="s">
        <v>39</v>
      </c>
      <c r="Q59" s="21" t="s">
        <v>39</v>
      </c>
      <c r="R59" s="21" t="s">
        <v>39</v>
      </c>
      <c r="S59" s="21" t="s">
        <v>39</v>
      </c>
      <c r="T59" s="21" t="s">
        <v>39</v>
      </c>
      <c r="U59" s="21" t="s">
        <v>39</v>
      </c>
      <c r="V59" s="21" t="s">
        <v>39</v>
      </c>
      <c r="W59" s="21" t="s">
        <v>39</v>
      </c>
      <c r="X59" s="21" t="s">
        <v>39</v>
      </c>
      <c r="Y59" s="21">
        <f t="shared" si="2"/>
        <v>400000</v>
      </c>
    </row>
    <row r="60" spans="1:25">
      <c r="A60" s="29" t="s">
        <v>218</v>
      </c>
      <c r="B60" s="81" t="s">
        <v>293</v>
      </c>
      <c r="C60" s="18">
        <v>400000</v>
      </c>
      <c r="D60" s="20" t="s">
        <v>39</v>
      </c>
      <c r="E60" s="18">
        <v>400000</v>
      </c>
      <c r="F60" s="20" t="s">
        <v>39</v>
      </c>
      <c r="G60" s="20" t="s">
        <v>39</v>
      </c>
      <c r="H60" s="20" t="s">
        <v>39</v>
      </c>
      <c r="I60" s="20" t="s">
        <v>39</v>
      </c>
      <c r="J60" s="62" t="s">
        <v>39</v>
      </c>
      <c r="K60" s="48"/>
      <c r="L60" s="21">
        <v>400000</v>
      </c>
      <c r="M60" s="63" t="s">
        <v>39</v>
      </c>
      <c r="N60" s="59"/>
      <c r="O60" s="21" t="s">
        <v>39</v>
      </c>
      <c r="P60" s="21" t="s">
        <v>39</v>
      </c>
      <c r="Q60" s="21" t="s">
        <v>39</v>
      </c>
      <c r="R60" s="21" t="s">
        <v>39</v>
      </c>
      <c r="S60" s="21" t="s">
        <v>39</v>
      </c>
      <c r="T60" s="21" t="s">
        <v>39</v>
      </c>
      <c r="U60" s="21" t="s">
        <v>39</v>
      </c>
      <c r="V60" s="21" t="s">
        <v>39</v>
      </c>
      <c r="W60" s="21" t="s">
        <v>39</v>
      </c>
      <c r="X60" s="21" t="s">
        <v>39</v>
      </c>
      <c r="Y60" s="21">
        <f t="shared" si="2"/>
        <v>400000</v>
      </c>
    </row>
    <row r="61" spans="1:25">
      <c r="A61" s="29" t="s">
        <v>224</v>
      </c>
      <c r="B61" s="81" t="s">
        <v>294</v>
      </c>
      <c r="C61" s="18">
        <v>400000</v>
      </c>
      <c r="D61" s="20" t="s">
        <v>39</v>
      </c>
      <c r="E61" s="18">
        <v>400000</v>
      </c>
      <c r="F61" s="20" t="s">
        <v>39</v>
      </c>
      <c r="G61" s="20" t="s">
        <v>39</v>
      </c>
      <c r="H61" s="20" t="s">
        <v>39</v>
      </c>
      <c r="I61" s="20" t="s">
        <v>39</v>
      </c>
      <c r="J61" s="62" t="s">
        <v>39</v>
      </c>
      <c r="K61" s="48"/>
      <c r="L61" s="21">
        <v>400000</v>
      </c>
      <c r="M61" s="63" t="s">
        <v>39</v>
      </c>
      <c r="N61" s="59"/>
      <c r="O61" s="21" t="s">
        <v>39</v>
      </c>
      <c r="P61" s="21" t="s">
        <v>39</v>
      </c>
      <c r="Q61" s="21" t="s">
        <v>39</v>
      </c>
      <c r="R61" s="21" t="s">
        <v>39</v>
      </c>
      <c r="S61" s="21" t="s">
        <v>39</v>
      </c>
      <c r="T61" s="21" t="s">
        <v>39</v>
      </c>
      <c r="U61" s="21" t="s">
        <v>39</v>
      </c>
      <c r="V61" s="21" t="s">
        <v>39</v>
      </c>
      <c r="W61" s="21" t="s">
        <v>39</v>
      </c>
      <c r="X61" s="21" t="s">
        <v>39</v>
      </c>
      <c r="Y61" s="21">
        <f t="shared" si="2"/>
        <v>400000</v>
      </c>
    </row>
    <row r="62" spans="1:25">
      <c r="A62" s="29" t="s">
        <v>295</v>
      </c>
      <c r="B62" s="81" t="s">
        <v>296</v>
      </c>
      <c r="C62" s="18">
        <v>8625050</v>
      </c>
      <c r="D62" s="20" t="s">
        <v>39</v>
      </c>
      <c r="E62" s="18">
        <v>8625050</v>
      </c>
      <c r="F62" s="20" t="s">
        <v>39</v>
      </c>
      <c r="G62" s="20" t="s">
        <v>39</v>
      </c>
      <c r="H62" s="20" t="s">
        <v>39</v>
      </c>
      <c r="I62" s="20" t="s">
        <v>39</v>
      </c>
      <c r="J62" s="62" t="s">
        <v>39</v>
      </c>
      <c r="K62" s="48"/>
      <c r="L62" s="21">
        <v>8625050</v>
      </c>
      <c r="M62" s="63" t="s">
        <v>39</v>
      </c>
      <c r="N62" s="59"/>
      <c r="O62" s="21">
        <v>4480913.43</v>
      </c>
      <c r="P62" s="21" t="s">
        <v>39</v>
      </c>
      <c r="Q62" s="21">
        <v>4480913.43</v>
      </c>
      <c r="R62" s="21" t="s">
        <v>39</v>
      </c>
      <c r="S62" s="21" t="s">
        <v>39</v>
      </c>
      <c r="T62" s="21" t="s">
        <v>39</v>
      </c>
      <c r="U62" s="21" t="s">
        <v>39</v>
      </c>
      <c r="V62" s="21" t="s">
        <v>39</v>
      </c>
      <c r="W62" s="21">
        <v>4480913.43</v>
      </c>
      <c r="X62" s="21" t="s">
        <v>39</v>
      </c>
      <c r="Y62" s="21">
        <f>L62-W62</f>
        <v>4144136.5700000003</v>
      </c>
    </row>
    <row r="63" spans="1:25" ht="83.4" customHeight="1">
      <c r="A63" s="22" t="s">
        <v>232</v>
      </c>
      <c r="B63" s="81" t="s">
        <v>297</v>
      </c>
      <c r="C63" s="18">
        <v>6017350</v>
      </c>
      <c r="D63" s="20" t="s">
        <v>39</v>
      </c>
      <c r="E63" s="18">
        <v>6017350</v>
      </c>
      <c r="F63" s="20" t="s">
        <v>39</v>
      </c>
      <c r="G63" s="20" t="s">
        <v>39</v>
      </c>
      <c r="H63" s="20" t="s">
        <v>39</v>
      </c>
      <c r="I63" s="20" t="s">
        <v>39</v>
      </c>
      <c r="J63" s="62" t="s">
        <v>39</v>
      </c>
      <c r="K63" s="48"/>
      <c r="L63" s="21">
        <v>6017350</v>
      </c>
      <c r="M63" s="63" t="s">
        <v>39</v>
      </c>
      <c r="N63" s="59"/>
      <c r="O63" s="21">
        <v>3478421.46</v>
      </c>
      <c r="P63" s="21" t="s">
        <v>39</v>
      </c>
      <c r="Q63" s="21">
        <v>3478421.46</v>
      </c>
      <c r="R63" s="21" t="s">
        <v>39</v>
      </c>
      <c r="S63" s="21" t="s">
        <v>39</v>
      </c>
      <c r="T63" s="21" t="s">
        <v>39</v>
      </c>
      <c r="U63" s="21" t="s">
        <v>39</v>
      </c>
      <c r="V63" s="21" t="s">
        <v>39</v>
      </c>
      <c r="W63" s="21">
        <v>3478421.46</v>
      </c>
      <c r="X63" s="21" t="s">
        <v>39</v>
      </c>
      <c r="Y63" s="21">
        <f>L63-W63</f>
        <v>2538928.54</v>
      </c>
    </row>
    <row r="64" spans="1:25" ht="30" customHeight="1">
      <c r="A64" s="22" t="s">
        <v>298</v>
      </c>
      <c r="B64" s="81" t="s">
        <v>299</v>
      </c>
      <c r="C64" s="18">
        <v>6017350</v>
      </c>
      <c r="D64" s="20" t="s">
        <v>39</v>
      </c>
      <c r="E64" s="18">
        <v>6017350</v>
      </c>
      <c r="F64" s="20" t="s">
        <v>39</v>
      </c>
      <c r="G64" s="20" t="s">
        <v>39</v>
      </c>
      <c r="H64" s="20" t="s">
        <v>39</v>
      </c>
      <c r="I64" s="20" t="s">
        <v>39</v>
      </c>
      <c r="J64" s="62" t="s">
        <v>39</v>
      </c>
      <c r="K64" s="48"/>
      <c r="L64" s="21">
        <v>6017350</v>
      </c>
      <c r="M64" s="63" t="s">
        <v>39</v>
      </c>
      <c r="N64" s="59"/>
      <c r="O64" s="21">
        <v>3478421.46</v>
      </c>
      <c r="P64" s="21" t="s">
        <v>39</v>
      </c>
      <c r="Q64" s="21">
        <v>3478421.46</v>
      </c>
      <c r="R64" s="21" t="s">
        <v>39</v>
      </c>
      <c r="S64" s="21" t="s">
        <v>39</v>
      </c>
      <c r="T64" s="21" t="s">
        <v>39</v>
      </c>
      <c r="U64" s="21" t="s">
        <v>39</v>
      </c>
      <c r="V64" s="21" t="s">
        <v>39</v>
      </c>
      <c r="W64" s="21">
        <v>3478421.46</v>
      </c>
      <c r="X64" s="21" t="s">
        <v>39</v>
      </c>
      <c r="Y64" s="21">
        <f>L64-W64</f>
        <v>2538928.54</v>
      </c>
    </row>
    <row r="65" spans="1:25" ht="45.6" customHeight="1">
      <c r="A65" s="22" t="s">
        <v>300</v>
      </c>
      <c r="B65" s="81" t="s">
        <v>301</v>
      </c>
      <c r="C65" s="18">
        <v>6008950</v>
      </c>
      <c r="D65" s="20" t="s">
        <v>39</v>
      </c>
      <c r="E65" s="18">
        <v>6008950</v>
      </c>
      <c r="F65" s="20" t="s">
        <v>39</v>
      </c>
      <c r="G65" s="20" t="s">
        <v>39</v>
      </c>
      <c r="H65" s="20" t="s">
        <v>39</v>
      </c>
      <c r="I65" s="20" t="s">
        <v>39</v>
      </c>
      <c r="J65" s="62" t="s">
        <v>39</v>
      </c>
      <c r="K65" s="48"/>
      <c r="L65" s="21">
        <v>6008950</v>
      </c>
      <c r="M65" s="63" t="s">
        <v>39</v>
      </c>
      <c r="N65" s="59"/>
      <c r="O65" s="21">
        <v>3478421.46</v>
      </c>
      <c r="P65" s="21" t="s">
        <v>39</v>
      </c>
      <c r="Q65" s="21">
        <v>3478421.46</v>
      </c>
      <c r="R65" s="21" t="s">
        <v>39</v>
      </c>
      <c r="S65" s="21" t="s">
        <v>39</v>
      </c>
      <c r="T65" s="21" t="s">
        <v>39</v>
      </c>
      <c r="U65" s="21" t="s">
        <v>39</v>
      </c>
      <c r="V65" s="21" t="s">
        <v>39</v>
      </c>
      <c r="W65" s="21">
        <v>3478421.46</v>
      </c>
      <c r="X65" s="21" t="s">
        <v>39</v>
      </c>
      <c r="Y65" s="21">
        <f>L65-W65</f>
        <v>2530528.54</v>
      </c>
    </row>
    <row r="66" spans="1:25">
      <c r="A66" s="29" t="s">
        <v>218</v>
      </c>
      <c r="B66" s="81" t="s">
        <v>302</v>
      </c>
      <c r="C66" s="18">
        <v>6008950</v>
      </c>
      <c r="D66" s="20" t="s">
        <v>39</v>
      </c>
      <c r="E66" s="18">
        <v>6008950</v>
      </c>
      <c r="F66" s="20" t="s">
        <v>39</v>
      </c>
      <c r="G66" s="20" t="s">
        <v>39</v>
      </c>
      <c r="H66" s="20" t="s">
        <v>39</v>
      </c>
      <c r="I66" s="20" t="s">
        <v>39</v>
      </c>
      <c r="J66" s="62" t="s">
        <v>39</v>
      </c>
      <c r="K66" s="48"/>
      <c r="L66" s="21">
        <v>6008950</v>
      </c>
      <c r="M66" s="63" t="s">
        <v>39</v>
      </c>
      <c r="N66" s="59"/>
      <c r="O66" s="21">
        <v>3478421.46</v>
      </c>
      <c r="P66" s="21" t="s">
        <v>39</v>
      </c>
      <c r="Q66" s="21">
        <v>3478421.46</v>
      </c>
      <c r="R66" s="21" t="s">
        <v>39</v>
      </c>
      <c r="S66" s="21" t="s">
        <v>39</v>
      </c>
      <c r="T66" s="21" t="s">
        <v>39</v>
      </c>
      <c r="U66" s="21" t="s">
        <v>39</v>
      </c>
      <c r="V66" s="21" t="s">
        <v>39</v>
      </c>
      <c r="W66" s="21">
        <v>3478421.46</v>
      </c>
      <c r="X66" s="21" t="s">
        <v>39</v>
      </c>
      <c r="Y66" s="21">
        <f>L66-W66</f>
        <v>2530528.54</v>
      </c>
    </row>
    <row r="67" spans="1:25" ht="24.6" customHeight="1">
      <c r="A67" s="29" t="s">
        <v>239</v>
      </c>
      <c r="B67" s="81" t="s">
        <v>303</v>
      </c>
      <c r="C67" s="18">
        <v>6008950</v>
      </c>
      <c r="D67" s="20" t="s">
        <v>39</v>
      </c>
      <c r="E67" s="18">
        <v>6008950</v>
      </c>
      <c r="F67" s="20" t="s">
        <v>39</v>
      </c>
      <c r="G67" s="20" t="s">
        <v>39</v>
      </c>
      <c r="H67" s="20" t="s">
        <v>39</v>
      </c>
      <c r="I67" s="20" t="s">
        <v>39</v>
      </c>
      <c r="J67" s="62" t="s">
        <v>39</v>
      </c>
      <c r="K67" s="48"/>
      <c r="L67" s="21">
        <v>6008950</v>
      </c>
      <c r="M67" s="63" t="s">
        <v>39</v>
      </c>
      <c r="N67" s="59"/>
      <c r="O67" s="21">
        <v>3478421.46</v>
      </c>
      <c r="P67" s="21" t="s">
        <v>39</v>
      </c>
      <c r="Q67" s="21">
        <v>3478421.46</v>
      </c>
      <c r="R67" s="21" t="s">
        <v>39</v>
      </c>
      <c r="S67" s="21" t="s">
        <v>39</v>
      </c>
      <c r="T67" s="21" t="s">
        <v>39</v>
      </c>
      <c r="U67" s="21" t="s">
        <v>39</v>
      </c>
      <c r="V67" s="21" t="s">
        <v>39</v>
      </c>
      <c r="W67" s="21">
        <v>3478421.46</v>
      </c>
      <c r="X67" s="21" t="s">
        <v>39</v>
      </c>
      <c r="Y67" s="21">
        <f>Y66</f>
        <v>2530528.54</v>
      </c>
    </row>
    <row r="68" spans="1:25">
      <c r="A68" s="29" t="s">
        <v>241</v>
      </c>
      <c r="B68" s="81" t="s">
        <v>304</v>
      </c>
      <c r="C68" s="18">
        <v>4665050</v>
      </c>
      <c r="D68" s="20" t="s">
        <v>39</v>
      </c>
      <c r="E68" s="18">
        <v>4665050</v>
      </c>
      <c r="F68" s="20" t="s">
        <v>39</v>
      </c>
      <c r="G68" s="20" t="s">
        <v>39</v>
      </c>
      <c r="H68" s="20" t="s">
        <v>39</v>
      </c>
      <c r="I68" s="20" t="s">
        <v>39</v>
      </c>
      <c r="J68" s="62" t="s">
        <v>39</v>
      </c>
      <c r="K68" s="48"/>
      <c r="L68" s="21">
        <v>4665050</v>
      </c>
      <c r="M68" s="63" t="s">
        <v>39</v>
      </c>
      <c r="N68" s="59"/>
      <c r="O68" s="21">
        <v>2665229.37</v>
      </c>
      <c r="P68" s="21" t="s">
        <v>39</v>
      </c>
      <c r="Q68" s="21">
        <v>2665229.37</v>
      </c>
      <c r="R68" s="21" t="s">
        <v>39</v>
      </c>
      <c r="S68" s="21" t="s">
        <v>39</v>
      </c>
      <c r="T68" s="21" t="s">
        <v>39</v>
      </c>
      <c r="U68" s="21" t="s">
        <v>39</v>
      </c>
      <c r="V68" s="21" t="s">
        <v>39</v>
      </c>
      <c r="W68" s="21">
        <v>2665229.37</v>
      </c>
      <c r="X68" s="21" t="s">
        <v>39</v>
      </c>
      <c r="Y68" s="21">
        <f>L68-W68</f>
        <v>1999820.63</v>
      </c>
    </row>
    <row r="69" spans="1:25">
      <c r="A69" s="29" t="s">
        <v>243</v>
      </c>
      <c r="B69" s="81" t="s">
        <v>305</v>
      </c>
      <c r="C69" s="18">
        <v>1343900</v>
      </c>
      <c r="D69" s="20" t="s">
        <v>39</v>
      </c>
      <c r="E69" s="18">
        <v>1343900</v>
      </c>
      <c r="F69" s="20" t="s">
        <v>39</v>
      </c>
      <c r="G69" s="20" t="s">
        <v>39</v>
      </c>
      <c r="H69" s="20" t="s">
        <v>39</v>
      </c>
      <c r="I69" s="20" t="s">
        <v>39</v>
      </c>
      <c r="J69" s="62" t="s">
        <v>39</v>
      </c>
      <c r="K69" s="48"/>
      <c r="L69" s="21">
        <v>1343900</v>
      </c>
      <c r="M69" s="63" t="s">
        <v>39</v>
      </c>
      <c r="N69" s="59"/>
      <c r="O69" s="21">
        <v>813192.09</v>
      </c>
      <c r="P69" s="21" t="s">
        <v>39</v>
      </c>
      <c r="Q69" s="21">
        <v>813192.09</v>
      </c>
      <c r="R69" s="21" t="s">
        <v>39</v>
      </c>
      <c r="S69" s="21" t="s">
        <v>39</v>
      </c>
      <c r="T69" s="21" t="s">
        <v>39</v>
      </c>
      <c r="U69" s="21" t="s">
        <v>39</v>
      </c>
      <c r="V69" s="21" t="s">
        <v>39</v>
      </c>
      <c r="W69" s="21">
        <v>813192.09</v>
      </c>
      <c r="X69" s="21" t="s">
        <v>39</v>
      </c>
      <c r="Y69" s="21">
        <f>L69-W69</f>
        <v>530707.91</v>
      </c>
    </row>
    <row r="70" spans="1:25" ht="41.4" customHeight="1">
      <c r="A70" s="22" t="s">
        <v>306</v>
      </c>
      <c r="B70" s="81" t="s">
        <v>307</v>
      </c>
      <c r="C70" s="18">
        <v>8400</v>
      </c>
      <c r="D70" s="20" t="s">
        <v>39</v>
      </c>
      <c r="E70" s="18">
        <v>8400</v>
      </c>
      <c r="F70" s="20" t="s">
        <v>39</v>
      </c>
      <c r="G70" s="20" t="s">
        <v>39</v>
      </c>
      <c r="H70" s="20" t="s">
        <v>39</v>
      </c>
      <c r="I70" s="20" t="s">
        <v>39</v>
      </c>
      <c r="J70" s="62" t="s">
        <v>39</v>
      </c>
      <c r="K70" s="48"/>
      <c r="L70" s="21">
        <v>8400</v>
      </c>
      <c r="M70" s="63" t="s">
        <v>39</v>
      </c>
      <c r="N70" s="59"/>
      <c r="O70" s="21" t="s">
        <v>39</v>
      </c>
      <c r="P70" s="21" t="s">
        <v>39</v>
      </c>
      <c r="Q70" s="21" t="s">
        <v>39</v>
      </c>
      <c r="R70" s="21" t="s">
        <v>39</v>
      </c>
      <c r="S70" s="21" t="s">
        <v>39</v>
      </c>
      <c r="T70" s="21" t="s">
        <v>39</v>
      </c>
      <c r="U70" s="21" t="s">
        <v>39</v>
      </c>
      <c r="V70" s="21" t="s">
        <v>39</v>
      </c>
      <c r="W70" s="21" t="s">
        <v>39</v>
      </c>
      <c r="X70" s="21" t="s">
        <v>39</v>
      </c>
      <c r="Y70" s="21">
        <f>L70</f>
        <v>8400</v>
      </c>
    </row>
    <row r="71" spans="1:25">
      <c r="A71" s="29" t="s">
        <v>218</v>
      </c>
      <c r="B71" s="81" t="s">
        <v>308</v>
      </c>
      <c r="C71" s="18">
        <v>8400</v>
      </c>
      <c r="D71" s="20" t="s">
        <v>39</v>
      </c>
      <c r="E71" s="18">
        <v>8400</v>
      </c>
      <c r="F71" s="20" t="s">
        <v>39</v>
      </c>
      <c r="G71" s="20" t="s">
        <v>39</v>
      </c>
      <c r="H71" s="20" t="s">
        <v>39</v>
      </c>
      <c r="I71" s="20" t="s">
        <v>39</v>
      </c>
      <c r="J71" s="62" t="s">
        <v>39</v>
      </c>
      <c r="K71" s="48"/>
      <c r="L71" s="21">
        <v>8400</v>
      </c>
      <c r="M71" s="63" t="s">
        <v>39</v>
      </c>
      <c r="N71" s="59"/>
      <c r="O71" s="21" t="s">
        <v>39</v>
      </c>
      <c r="P71" s="21" t="s">
        <v>39</v>
      </c>
      <c r="Q71" s="21" t="s">
        <v>39</v>
      </c>
      <c r="R71" s="21" t="s">
        <v>39</v>
      </c>
      <c r="S71" s="21" t="s">
        <v>39</v>
      </c>
      <c r="T71" s="21" t="s">
        <v>39</v>
      </c>
      <c r="U71" s="21" t="s">
        <v>39</v>
      </c>
      <c r="V71" s="21" t="s">
        <v>39</v>
      </c>
      <c r="W71" s="21" t="s">
        <v>39</v>
      </c>
      <c r="X71" s="21" t="s">
        <v>39</v>
      </c>
      <c r="Y71" s="21">
        <f>L71</f>
        <v>8400</v>
      </c>
    </row>
    <row r="72" spans="1:25" ht="26.4" customHeight="1">
      <c r="A72" s="29" t="s">
        <v>239</v>
      </c>
      <c r="B72" s="81" t="s">
        <v>309</v>
      </c>
      <c r="C72" s="18">
        <v>8400</v>
      </c>
      <c r="D72" s="20" t="s">
        <v>39</v>
      </c>
      <c r="E72" s="18">
        <v>8400</v>
      </c>
      <c r="F72" s="20" t="s">
        <v>39</v>
      </c>
      <c r="G72" s="20" t="s">
        <v>39</v>
      </c>
      <c r="H72" s="20" t="s">
        <v>39</v>
      </c>
      <c r="I72" s="20" t="s">
        <v>39</v>
      </c>
      <c r="J72" s="62" t="s">
        <v>39</v>
      </c>
      <c r="K72" s="48"/>
      <c r="L72" s="21">
        <v>8400</v>
      </c>
      <c r="M72" s="63" t="s">
        <v>39</v>
      </c>
      <c r="N72" s="59"/>
      <c r="O72" s="21" t="s">
        <v>39</v>
      </c>
      <c r="P72" s="21" t="s">
        <v>39</v>
      </c>
      <c r="Q72" s="21" t="s">
        <v>39</v>
      </c>
      <c r="R72" s="21" t="s">
        <v>39</v>
      </c>
      <c r="S72" s="21" t="s">
        <v>39</v>
      </c>
      <c r="T72" s="21" t="s">
        <v>39</v>
      </c>
      <c r="U72" s="21" t="s">
        <v>39</v>
      </c>
      <c r="V72" s="21" t="s">
        <v>39</v>
      </c>
      <c r="W72" s="21" t="s">
        <v>39</v>
      </c>
      <c r="X72" s="21" t="s">
        <v>39</v>
      </c>
      <c r="Y72" s="21">
        <f>L72</f>
        <v>8400</v>
      </c>
    </row>
    <row r="73" spans="1:25">
      <c r="A73" s="29" t="s">
        <v>249</v>
      </c>
      <c r="B73" s="81" t="s">
        <v>310</v>
      </c>
      <c r="C73" s="18">
        <v>8400</v>
      </c>
      <c r="D73" s="20" t="s">
        <v>39</v>
      </c>
      <c r="E73" s="18">
        <v>8400</v>
      </c>
      <c r="F73" s="20" t="s">
        <v>39</v>
      </c>
      <c r="G73" s="20" t="s">
        <v>39</v>
      </c>
      <c r="H73" s="20" t="s">
        <v>39</v>
      </c>
      <c r="I73" s="20" t="s">
        <v>39</v>
      </c>
      <c r="J73" s="62" t="s">
        <v>39</v>
      </c>
      <c r="K73" s="48"/>
      <c r="L73" s="21">
        <v>8400</v>
      </c>
      <c r="M73" s="63" t="s">
        <v>39</v>
      </c>
      <c r="N73" s="59"/>
      <c r="O73" s="21" t="s">
        <v>39</v>
      </c>
      <c r="P73" s="21" t="s">
        <v>39</v>
      </c>
      <c r="Q73" s="21" t="s">
        <v>39</v>
      </c>
      <c r="R73" s="21" t="s">
        <v>39</v>
      </c>
      <c r="S73" s="21" t="s">
        <v>39</v>
      </c>
      <c r="T73" s="21" t="s">
        <v>39</v>
      </c>
      <c r="U73" s="21" t="s">
        <v>39</v>
      </c>
      <c r="V73" s="21" t="s">
        <v>39</v>
      </c>
      <c r="W73" s="21" t="s">
        <v>39</v>
      </c>
      <c r="X73" s="21" t="s">
        <v>39</v>
      </c>
      <c r="Y73" s="21">
        <f>L73</f>
        <v>8400</v>
      </c>
    </row>
    <row r="74" spans="1:25" ht="36" customHeight="1">
      <c r="A74" s="22" t="s">
        <v>212</v>
      </c>
      <c r="B74" s="81" t="s">
        <v>311</v>
      </c>
      <c r="C74" s="18">
        <v>2572500</v>
      </c>
      <c r="D74" s="20" t="s">
        <v>39</v>
      </c>
      <c r="E74" s="18">
        <v>2572500</v>
      </c>
      <c r="F74" s="20" t="s">
        <v>39</v>
      </c>
      <c r="G74" s="20" t="s">
        <v>39</v>
      </c>
      <c r="H74" s="20" t="s">
        <v>39</v>
      </c>
      <c r="I74" s="20" t="s">
        <v>39</v>
      </c>
      <c r="J74" s="62" t="s">
        <v>39</v>
      </c>
      <c r="K74" s="48"/>
      <c r="L74" s="21">
        <v>2572500</v>
      </c>
      <c r="M74" s="63" t="s">
        <v>39</v>
      </c>
      <c r="N74" s="59"/>
      <c r="O74" s="21">
        <v>974279.29</v>
      </c>
      <c r="P74" s="21" t="s">
        <v>39</v>
      </c>
      <c r="Q74" s="21">
        <v>974279.29</v>
      </c>
      <c r="R74" s="21" t="s">
        <v>39</v>
      </c>
      <c r="S74" s="21" t="s">
        <v>39</v>
      </c>
      <c r="T74" s="21" t="s">
        <v>39</v>
      </c>
      <c r="U74" s="21" t="s">
        <v>39</v>
      </c>
      <c r="V74" s="21" t="s">
        <v>39</v>
      </c>
      <c r="W74" s="21">
        <v>974279.29</v>
      </c>
      <c r="X74" s="21" t="s">
        <v>39</v>
      </c>
      <c r="Y74" s="21">
        <f t="shared" ref="Y74:Y80" si="3">L74-W74</f>
        <v>1598220.71</v>
      </c>
    </row>
    <row r="75" spans="1:25" ht="46.2" customHeight="1">
      <c r="A75" s="22" t="s">
        <v>214</v>
      </c>
      <c r="B75" s="81" t="s">
        <v>312</v>
      </c>
      <c r="C75" s="18">
        <v>2572500</v>
      </c>
      <c r="D75" s="20" t="s">
        <v>39</v>
      </c>
      <c r="E75" s="18">
        <v>2572500</v>
      </c>
      <c r="F75" s="20" t="s">
        <v>39</v>
      </c>
      <c r="G75" s="20" t="s">
        <v>39</v>
      </c>
      <c r="H75" s="20" t="s">
        <v>39</v>
      </c>
      <c r="I75" s="20" t="s">
        <v>39</v>
      </c>
      <c r="J75" s="62" t="s">
        <v>39</v>
      </c>
      <c r="K75" s="48"/>
      <c r="L75" s="21">
        <v>2572500</v>
      </c>
      <c r="M75" s="63" t="s">
        <v>39</v>
      </c>
      <c r="N75" s="59"/>
      <c r="O75" s="21">
        <v>974279.29</v>
      </c>
      <c r="P75" s="21" t="s">
        <v>39</v>
      </c>
      <c r="Q75" s="21">
        <v>974279.29</v>
      </c>
      <c r="R75" s="21" t="s">
        <v>39</v>
      </c>
      <c r="S75" s="21" t="s">
        <v>39</v>
      </c>
      <c r="T75" s="21" t="s">
        <v>39</v>
      </c>
      <c r="U75" s="21" t="s">
        <v>39</v>
      </c>
      <c r="V75" s="21" t="s">
        <v>39</v>
      </c>
      <c r="W75" s="21">
        <v>974279.29</v>
      </c>
      <c r="X75" s="21" t="s">
        <v>39</v>
      </c>
      <c r="Y75" s="21">
        <f t="shared" si="3"/>
        <v>1598220.71</v>
      </c>
    </row>
    <row r="76" spans="1:25" ht="43.8" customHeight="1">
      <c r="A76" s="22" t="s">
        <v>216</v>
      </c>
      <c r="B76" s="81" t="s">
        <v>313</v>
      </c>
      <c r="C76" s="18">
        <v>2572500</v>
      </c>
      <c r="D76" s="20" t="s">
        <v>39</v>
      </c>
      <c r="E76" s="18">
        <v>2572500</v>
      </c>
      <c r="F76" s="20" t="s">
        <v>39</v>
      </c>
      <c r="G76" s="20" t="s">
        <v>39</v>
      </c>
      <c r="H76" s="20" t="s">
        <v>39</v>
      </c>
      <c r="I76" s="20" t="s">
        <v>39</v>
      </c>
      <c r="J76" s="62" t="s">
        <v>39</v>
      </c>
      <c r="K76" s="48"/>
      <c r="L76" s="21">
        <v>2572500</v>
      </c>
      <c r="M76" s="63" t="s">
        <v>39</v>
      </c>
      <c r="N76" s="59"/>
      <c r="O76" s="21">
        <v>974279.29</v>
      </c>
      <c r="P76" s="21" t="s">
        <v>39</v>
      </c>
      <c r="Q76" s="21">
        <v>974279.29</v>
      </c>
      <c r="R76" s="21" t="s">
        <v>39</v>
      </c>
      <c r="S76" s="21" t="s">
        <v>39</v>
      </c>
      <c r="T76" s="21" t="s">
        <v>39</v>
      </c>
      <c r="U76" s="21" t="s">
        <v>39</v>
      </c>
      <c r="V76" s="21" t="s">
        <v>39</v>
      </c>
      <c r="W76" s="21">
        <v>974279.29</v>
      </c>
      <c r="X76" s="21" t="s">
        <v>39</v>
      </c>
      <c r="Y76" s="21">
        <f t="shared" si="3"/>
        <v>1598220.71</v>
      </c>
    </row>
    <row r="77" spans="1:25">
      <c r="A77" s="29" t="s">
        <v>218</v>
      </c>
      <c r="B77" s="81" t="s">
        <v>314</v>
      </c>
      <c r="C77" s="18">
        <v>1889300</v>
      </c>
      <c r="D77" s="20" t="s">
        <v>39</v>
      </c>
      <c r="E77" s="18">
        <v>1889300</v>
      </c>
      <c r="F77" s="20" t="s">
        <v>39</v>
      </c>
      <c r="G77" s="20" t="s">
        <v>39</v>
      </c>
      <c r="H77" s="20" t="s">
        <v>39</v>
      </c>
      <c r="I77" s="20" t="s">
        <v>39</v>
      </c>
      <c r="J77" s="62" t="s">
        <v>39</v>
      </c>
      <c r="K77" s="48"/>
      <c r="L77" s="21">
        <v>1889300</v>
      </c>
      <c r="M77" s="63" t="s">
        <v>39</v>
      </c>
      <c r="N77" s="59"/>
      <c r="O77" s="21">
        <v>558461.43000000005</v>
      </c>
      <c r="P77" s="21" t="s">
        <v>39</v>
      </c>
      <c r="Q77" s="21">
        <v>558461.43000000005</v>
      </c>
      <c r="R77" s="21" t="s">
        <v>39</v>
      </c>
      <c r="S77" s="21" t="s">
        <v>39</v>
      </c>
      <c r="T77" s="21" t="s">
        <v>39</v>
      </c>
      <c r="U77" s="21" t="s">
        <v>39</v>
      </c>
      <c r="V77" s="21" t="s">
        <v>39</v>
      </c>
      <c r="W77" s="21">
        <v>558461.43000000005</v>
      </c>
      <c r="X77" s="21" t="s">
        <v>39</v>
      </c>
      <c r="Y77" s="21">
        <f t="shared" si="3"/>
        <v>1330838.5699999998</v>
      </c>
    </row>
    <row r="78" spans="1:25">
      <c r="A78" s="29" t="s">
        <v>220</v>
      </c>
      <c r="B78" s="81" t="s">
        <v>315</v>
      </c>
      <c r="C78" s="18">
        <v>1889300</v>
      </c>
      <c r="D78" s="20" t="s">
        <v>39</v>
      </c>
      <c r="E78" s="18">
        <v>1889300</v>
      </c>
      <c r="F78" s="20" t="s">
        <v>39</v>
      </c>
      <c r="G78" s="20" t="s">
        <v>39</v>
      </c>
      <c r="H78" s="20" t="s">
        <v>39</v>
      </c>
      <c r="I78" s="20" t="s">
        <v>39</v>
      </c>
      <c r="J78" s="62" t="s">
        <v>39</v>
      </c>
      <c r="K78" s="48"/>
      <c r="L78" s="21">
        <v>1889300</v>
      </c>
      <c r="M78" s="63" t="s">
        <v>39</v>
      </c>
      <c r="N78" s="59"/>
      <c r="O78" s="21">
        <v>558461.43000000005</v>
      </c>
      <c r="P78" s="21" t="s">
        <v>39</v>
      </c>
      <c r="Q78" s="21">
        <v>558461.43000000005</v>
      </c>
      <c r="R78" s="21" t="s">
        <v>39</v>
      </c>
      <c r="S78" s="21" t="s">
        <v>39</v>
      </c>
      <c r="T78" s="21" t="s">
        <v>39</v>
      </c>
      <c r="U78" s="21" t="s">
        <v>39</v>
      </c>
      <c r="V78" s="21" t="s">
        <v>39</v>
      </c>
      <c r="W78" s="21">
        <v>558461.43000000005</v>
      </c>
      <c r="X78" s="21" t="s">
        <v>39</v>
      </c>
      <c r="Y78" s="21">
        <f t="shared" si="3"/>
        <v>1330838.5699999998</v>
      </c>
    </row>
    <row r="79" spans="1:25">
      <c r="A79" s="29" t="s">
        <v>256</v>
      </c>
      <c r="B79" s="81" t="s">
        <v>316</v>
      </c>
      <c r="C79" s="18">
        <v>50300</v>
      </c>
      <c r="D79" s="20" t="s">
        <v>39</v>
      </c>
      <c r="E79" s="18">
        <v>50300</v>
      </c>
      <c r="F79" s="20" t="s">
        <v>39</v>
      </c>
      <c r="G79" s="20" t="s">
        <v>39</v>
      </c>
      <c r="H79" s="20" t="s">
        <v>39</v>
      </c>
      <c r="I79" s="20" t="s">
        <v>39</v>
      </c>
      <c r="J79" s="62" t="s">
        <v>39</v>
      </c>
      <c r="K79" s="48"/>
      <c r="L79" s="21">
        <v>50300</v>
      </c>
      <c r="M79" s="63" t="s">
        <v>39</v>
      </c>
      <c r="N79" s="59"/>
      <c r="O79" s="21">
        <v>24245.13</v>
      </c>
      <c r="P79" s="21" t="s">
        <v>39</v>
      </c>
      <c r="Q79" s="21">
        <v>24245.13</v>
      </c>
      <c r="R79" s="21" t="s">
        <v>39</v>
      </c>
      <c r="S79" s="21" t="s">
        <v>39</v>
      </c>
      <c r="T79" s="21" t="s">
        <v>39</v>
      </c>
      <c r="U79" s="21" t="s">
        <v>39</v>
      </c>
      <c r="V79" s="21" t="s">
        <v>39</v>
      </c>
      <c r="W79" s="21">
        <v>24245.13</v>
      </c>
      <c r="X79" s="21" t="s">
        <v>39</v>
      </c>
      <c r="Y79" s="21">
        <f t="shared" si="3"/>
        <v>26054.87</v>
      </c>
    </row>
    <row r="80" spans="1:25">
      <c r="A80" s="29" t="s">
        <v>258</v>
      </c>
      <c r="B80" s="81" t="s">
        <v>317</v>
      </c>
      <c r="C80" s="18">
        <v>18100</v>
      </c>
      <c r="D80" s="20" t="s">
        <v>39</v>
      </c>
      <c r="E80" s="18">
        <v>18100</v>
      </c>
      <c r="F80" s="20" t="s">
        <v>39</v>
      </c>
      <c r="G80" s="20" t="s">
        <v>39</v>
      </c>
      <c r="H80" s="20" t="s">
        <v>39</v>
      </c>
      <c r="I80" s="20" t="s">
        <v>39</v>
      </c>
      <c r="J80" s="62" t="s">
        <v>39</v>
      </c>
      <c r="K80" s="48"/>
      <c r="L80" s="21">
        <v>18100</v>
      </c>
      <c r="M80" s="63" t="s">
        <v>39</v>
      </c>
      <c r="N80" s="59"/>
      <c r="O80" s="21">
        <v>2832</v>
      </c>
      <c r="P80" s="21" t="s">
        <v>39</v>
      </c>
      <c r="Q80" s="21">
        <v>2832</v>
      </c>
      <c r="R80" s="21" t="s">
        <v>39</v>
      </c>
      <c r="S80" s="21" t="s">
        <v>39</v>
      </c>
      <c r="T80" s="21" t="s">
        <v>39</v>
      </c>
      <c r="U80" s="21" t="s">
        <v>39</v>
      </c>
      <c r="V80" s="21" t="s">
        <v>39</v>
      </c>
      <c r="W80" s="21">
        <v>2832</v>
      </c>
      <c r="X80" s="21" t="s">
        <v>39</v>
      </c>
      <c r="Y80" s="21">
        <f t="shared" si="3"/>
        <v>15268</v>
      </c>
    </row>
    <row r="81" spans="1:25" ht="26.4">
      <c r="A81" s="29" t="s">
        <v>262</v>
      </c>
      <c r="B81" s="81" t="s">
        <v>318</v>
      </c>
      <c r="C81" s="18">
        <v>700000</v>
      </c>
      <c r="D81" s="20" t="s">
        <v>39</v>
      </c>
      <c r="E81" s="18">
        <v>700000</v>
      </c>
      <c r="F81" s="20" t="s">
        <v>39</v>
      </c>
      <c r="G81" s="20" t="s">
        <v>39</v>
      </c>
      <c r="H81" s="20" t="s">
        <v>39</v>
      </c>
      <c r="I81" s="20" t="s">
        <v>39</v>
      </c>
      <c r="J81" s="62" t="s">
        <v>39</v>
      </c>
      <c r="K81" s="48"/>
      <c r="L81" s="21">
        <v>700000</v>
      </c>
      <c r="M81" s="63" t="s">
        <v>39</v>
      </c>
      <c r="N81" s="59"/>
      <c r="O81" s="21" t="s">
        <v>39</v>
      </c>
      <c r="P81" s="21" t="s">
        <v>39</v>
      </c>
      <c r="Q81" s="21" t="s">
        <v>39</v>
      </c>
      <c r="R81" s="21" t="s">
        <v>39</v>
      </c>
      <c r="S81" s="21" t="s">
        <v>39</v>
      </c>
      <c r="T81" s="21" t="s">
        <v>39</v>
      </c>
      <c r="U81" s="21" t="s">
        <v>39</v>
      </c>
      <c r="V81" s="21" t="s">
        <v>39</v>
      </c>
      <c r="W81" s="21" t="s">
        <v>39</v>
      </c>
      <c r="X81" s="21" t="s">
        <v>39</v>
      </c>
      <c r="Y81" s="21">
        <f>L81</f>
        <v>700000</v>
      </c>
    </row>
    <row r="82" spans="1:25">
      <c r="A82" s="29" t="s">
        <v>222</v>
      </c>
      <c r="B82" s="81" t="s">
        <v>319</v>
      </c>
      <c r="C82" s="18">
        <v>1120900</v>
      </c>
      <c r="D82" s="20" t="s">
        <v>39</v>
      </c>
      <c r="E82" s="18">
        <v>1120900</v>
      </c>
      <c r="F82" s="20" t="s">
        <v>39</v>
      </c>
      <c r="G82" s="20" t="s">
        <v>39</v>
      </c>
      <c r="H82" s="20" t="s">
        <v>39</v>
      </c>
      <c r="I82" s="20" t="s">
        <v>39</v>
      </c>
      <c r="J82" s="62" t="s">
        <v>39</v>
      </c>
      <c r="K82" s="48"/>
      <c r="L82" s="21">
        <v>1120900</v>
      </c>
      <c r="M82" s="63" t="s">
        <v>39</v>
      </c>
      <c r="N82" s="59"/>
      <c r="O82" s="21">
        <v>531384.30000000005</v>
      </c>
      <c r="P82" s="21" t="s">
        <v>39</v>
      </c>
      <c r="Q82" s="21">
        <v>531384.30000000005</v>
      </c>
      <c r="R82" s="21" t="s">
        <v>39</v>
      </c>
      <c r="S82" s="21" t="s">
        <v>39</v>
      </c>
      <c r="T82" s="21" t="s">
        <v>39</v>
      </c>
      <c r="U82" s="21" t="s">
        <v>39</v>
      </c>
      <c r="V82" s="21" t="s">
        <v>39</v>
      </c>
      <c r="W82" s="21">
        <v>531384.30000000005</v>
      </c>
      <c r="X82" s="21" t="s">
        <v>39</v>
      </c>
      <c r="Y82" s="21">
        <f t="shared" ref="Y82:Y91" si="4">L82-W82</f>
        <v>589515.69999999995</v>
      </c>
    </row>
    <row r="83" spans="1:25" ht="26.4">
      <c r="A83" s="29" t="s">
        <v>226</v>
      </c>
      <c r="B83" s="81" t="s">
        <v>320</v>
      </c>
      <c r="C83" s="18">
        <v>683200</v>
      </c>
      <c r="D83" s="20" t="s">
        <v>39</v>
      </c>
      <c r="E83" s="18">
        <v>683200</v>
      </c>
      <c r="F83" s="20" t="s">
        <v>39</v>
      </c>
      <c r="G83" s="20" t="s">
        <v>39</v>
      </c>
      <c r="H83" s="20" t="s">
        <v>39</v>
      </c>
      <c r="I83" s="20" t="s">
        <v>39</v>
      </c>
      <c r="J83" s="62" t="s">
        <v>39</v>
      </c>
      <c r="K83" s="48"/>
      <c r="L83" s="21">
        <v>683200</v>
      </c>
      <c r="M83" s="63" t="s">
        <v>39</v>
      </c>
      <c r="N83" s="59"/>
      <c r="O83" s="21">
        <v>415817.86</v>
      </c>
      <c r="P83" s="21" t="s">
        <v>39</v>
      </c>
      <c r="Q83" s="21">
        <v>415817.86</v>
      </c>
      <c r="R83" s="21" t="s">
        <v>39</v>
      </c>
      <c r="S83" s="21" t="s">
        <v>39</v>
      </c>
      <c r="T83" s="21" t="s">
        <v>39</v>
      </c>
      <c r="U83" s="21" t="s">
        <v>39</v>
      </c>
      <c r="V83" s="21" t="s">
        <v>39</v>
      </c>
      <c r="W83" s="21">
        <v>415817.86</v>
      </c>
      <c r="X83" s="21" t="s">
        <v>39</v>
      </c>
      <c r="Y83" s="21">
        <f t="shared" si="4"/>
        <v>267382.14</v>
      </c>
    </row>
    <row r="84" spans="1:25">
      <c r="A84" s="29" t="s">
        <v>267</v>
      </c>
      <c r="B84" s="81" t="s">
        <v>321</v>
      </c>
      <c r="C84" s="18">
        <v>200000</v>
      </c>
      <c r="D84" s="20" t="s">
        <v>39</v>
      </c>
      <c r="E84" s="18">
        <v>200000</v>
      </c>
      <c r="F84" s="20" t="s">
        <v>39</v>
      </c>
      <c r="G84" s="20" t="s">
        <v>39</v>
      </c>
      <c r="H84" s="20" t="s">
        <v>39</v>
      </c>
      <c r="I84" s="20" t="s">
        <v>39</v>
      </c>
      <c r="J84" s="62" t="s">
        <v>39</v>
      </c>
      <c r="K84" s="48"/>
      <c r="L84" s="21">
        <v>200000</v>
      </c>
      <c r="M84" s="63" t="s">
        <v>39</v>
      </c>
      <c r="N84" s="59"/>
      <c r="O84" s="21">
        <v>112642.01</v>
      </c>
      <c r="P84" s="21" t="s">
        <v>39</v>
      </c>
      <c r="Q84" s="21">
        <v>112642.01</v>
      </c>
      <c r="R84" s="21" t="s">
        <v>39</v>
      </c>
      <c r="S84" s="21" t="s">
        <v>39</v>
      </c>
      <c r="T84" s="21" t="s">
        <v>39</v>
      </c>
      <c r="U84" s="21" t="s">
        <v>39</v>
      </c>
      <c r="V84" s="21" t="s">
        <v>39</v>
      </c>
      <c r="W84" s="21">
        <v>112642.01</v>
      </c>
      <c r="X84" s="21" t="s">
        <v>39</v>
      </c>
      <c r="Y84" s="21">
        <f t="shared" si="4"/>
        <v>87357.99</v>
      </c>
    </row>
    <row r="85" spans="1:25" ht="26.4">
      <c r="A85" s="29" t="s">
        <v>228</v>
      </c>
      <c r="B85" s="81" t="s">
        <v>322</v>
      </c>
      <c r="C85" s="18">
        <v>483200</v>
      </c>
      <c r="D85" s="20" t="s">
        <v>39</v>
      </c>
      <c r="E85" s="18">
        <v>483200</v>
      </c>
      <c r="F85" s="20" t="s">
        <v>39</v>
      </c>
      <c r="G85" s="20" t="s">
        <v>39</v>
      </c>
      <c r="H85" s="20" t="s">
        <v>39</v>
      </c>
      <c r="I85" s="20" t="s">
        <v>39</v>
      </c>
      <c r="J85" s="62" t="s">
        <v>39</v>
      </c>
      <c r="K85" s="48"/>
      <c r="L85" s="21">
        <v>483200</v>
      </c>
      <c r="M85" s="63" t="s">
        <v>39</v>
      </c>
      <c r="N85" s="59"/>
      <c r="O85" s="21">
        <v>303175.84999999998</v>
      </c>
      <c r="P85" s="21" t="s">
        <v>39</v>
      </c>
      <c r="Q85" s="21">
        <v>303175.84999999998</v>
      </c>
      <c r="R85" s="21" t="s">
        <v>39</v>
      </c>
      <c r="S85" s="21" t="s">
        <v>39</v>
      </c>
      <c r="T85" s="21" t="s">
        <v>39</v>
      </c>
      <c r="U85" s="21" t="s">
        <v>39</v>
      </c>
      <c r="V85" s="21" t="s">
        <v>39</v>
      </c>
      <c r="W85" s="21">
        <v>303175.84999999998</v>
      </c>
      <c r="X85" s="21" t="s">
        <v>39</v>
      </c>
      <c r="Y85" s="21">
        <f t="shared" si="4"/>
        <v>180024.15000000002</v>
      </c>
    </row>
    <row r="86" spans="1:25">
      <c r="A86" s="22" t="s">
        <v>270</v>
      </c>
      <c r="B86" s="81" t="s">
        <v>323</v>
      </c>
      <c r="C86" s="18">
        <v>35200</v>
      </c>
      <c r="D86" s="20" t="s">
        <v>39</v>
      </c>
      <c r="E86" s="18">
        <v>35200</v>
      </c>
      <c r="F86" s="20" t="s">
        <v>39</v>
      </c>
      <c r="G86" s="20" t="s">
        <v>39</v>
      </c>
      <c r="H86" s="20" t="s">
        <v>39</v>
      </c>
      <c r="I86" s="20" t="s">
        <v>39</v>
      </c>
      <c r="J86" s="62" t="s">
        <v>39</v>
      </c>
      <c r="K86" s="48"/>
      <c r="L86" s="21">
        <v>35200</v>
      </c>
      <c r="M86" s="63" t="s">
        <v>39</v>
      </c>
      <c r="N86" s="59"/>
      <c r="O86" s="21">
        <v>28212.68</v>
      </c>
      <c r="P86" s="21" t="s">
        <v>39</v>
      </c>
      <c r="Q86" s="21">
        <v>28212.68</v>
      </c>
      <c r="R86" s="21" t="s">
        <v>39</v>
      </c>
      <c r="S86" s="21" t="s">
        <v>39</v>
      </c>
      <c r="T86" s="21" t="s">
        <v>39</v>
      </c>
      <c r="U86" s="21" t="s">
        <v>39</v>
      </c>
      <c r="V86" s="21" t="s">
        <v>39</v>
      </c>
      <c r="W86" s="21">
        <v>28212.68</v>
      </c>
      <c r="X86" s="21" t="s">
        <v>39</v>
      </c>
      <c r="Y86" s="21">
        <f t="shared" si="4"/>
        <v>6987.32</v>
      </c>
    </row>
    <row r="87" spans="1:25">
      <c r="A87" s="22" t="s">
        <v>272</v>
      </c>
      <c r="B87" s="81" t="s">
        <v>324</v>
      </c>
      <c r="C87" s="18">
        <v>35200</v>
      </c>
      <c r="D87" s="20" t="s">
        <v>39</v>
      </c>
      <c r="E87" s="18">
        <v>35200</v>
      </c>
      <c r="F87" s="20" t="s">
        <v>39</v>
      </c>
      <c r="G87" s="20" t="s">
        <v>39</v>
      </c>
      <c r="H87" s="20" t="s">
        <v>39</v>
      </c>
      <c r="I87" s="20" t="s">
        <v>39</v>
      </c>
      <c r="J87" s="62" t="s">
        <v>39</v>
      </c>
      <c r="K87" s="48"/>
      <c r="L87" s="21">
        <v>35200</v>
      </c>
      <c r="M87" s="63" t="s">
        <v>39</v>
      </c>
      <c r="N87" s="59"/>
      <c r="O87" s="21">
        <v>28212.68</v>
      </c>
      <c r="P87" s="21" t="s">
        <v>39</v>
      </c>
      <c r="Q87" s="21">
        <v>28212.68</v>
      </c>
      <c r="R87" s="21" t="s">
        <v>39</v>
      </c>
      <c r="S87" s="21" t="s">
        <v>39</v>
      </c>
      <c r="T87" s="21" t="s">
        <v>39</v>
      </c>
      <c r="U87" s="21" t="s">
        <v>39</v>
      </c>
      <c r="V87" s="21" t="s">
        <v>39</v>
      </c>
      <c r="W87" s="21">
        <v>28212.68</v>
      </c>
      <c r="X87" s="21" t="s">
        <v>39</v>
      </c>
      <c r="Y87" s="21">
        <f t="shared" si="4"/>
        <v>6987.32</v>
      </c>
    </row>
    <row r="88" spans="1:25">
      <c r="A88" s="22" t="s">
        <v>274</v>
      </c>
      <c r="B88" s="81" t="s">
        <v>325</v>
      </c>
      <c r="C88" s="18">
        <v>35200</v>
      </c>
      <c r="D88" s="20" t="s">
        <v>39</v>
      </c>
      <c r="E88" s="18">
        <v>35200</v>
      </c>
      <c r="F88" s="20" t="s">
        <v>39</v>
      </c>
      <c r="G88" s="20" t="s">
        <v>39</v>
      </c>
      <c r="H88" s="20" t="s">
        <v>39</v>
      </c>
      <c r="I88" s="20" t="s">
        <v>39</v>
      </c>
      <c r="J88" s="62" t="s">
        <v>39</v>
      </c>
      <c r="K88" s="48"/>
      <c r="L88" s="21">
        <v>35200</v>
      </c>
      <c r="M88" s="63" t="s">
        <v>39</v>
      </c>
      <c r="N88" s="59"/>
      <c r="O88" s="21">
        <v>28212.68</v>
      </c>
      <c r="P88" s="21" t="s">
        <v>39</v>
      </c>
      <c r="Q88" s="21">
        <v>28212.68</v>
      </c>
      <c r="R88" s="21" t="s">
        <v>39</v>
      </c>
      <c r="S88" s="21" t="s">
        <v>39</v>
      </c>
      <c r="T88" s="21" t="s">
        <v>39</v>
      </c>
      <c r="U88" s="21" t="s">
        <v>39</v>
      </c>
      <c r="V88" s="21" t="s">
        <v>39</v>
      </c>
      <c r="W88" s="21">
        <v>28212.68</v>
      </c>
      <c r="X88" s="21" t="s">
        <v>39</v>
      </c>
      <c r="Y88" s="21">
        <f t="shared" si="4"/>
        <v>6987.32</v>
      </c>
    </row>
    <row r="89" spans="1:25">
      <c r="A89" s="29" t="s">
        <v>218</v>
      </c>
      <c r="B89" s="81" t="s">
        <v>326</v>
      </c>
      <c r="C89" s="18">
        <v>35200</v>
      </c>
      <c r="D89" s="20" t="s">
        <v>39</v>
      </c>
      <c r="E89" s="18">
        <v>35200</v>
      </c>
      <c r="F89" s="20" t="s">
        <v>39</v>
      </c>
      <c r="G89" s="20" t="s">
        <v>39</v>
      </c>
      <c r="H89" s="20" t="s">
        <v>39</v>
      </c>
      <c r="I89" s="20" t="s">
        <v>39</v>
      </c>
      <c r="J89" s="62" t="s">
        <v>39</v>
      </c>
      <c r="K89" s="48"/>
      <c r="L89" s="21">
        <v>35200</v>
      </c>
      <c r="M89" s="63" t="s">
        <v>39</v>
      </c>
      <c r="N89" s="59"/>
      <c r="O89" s="21">
        <v>28212.68</v>
      </c>
      <c r="P89" s="21" t="s">
        <v>39</v>
      </c>
      <c r="Q89" s="21">
        <v>28212.68</v>
      </c>
      <c r="R89" s="21" t="s">
        <v>39</v>
      </c>
      <c r="S89" s="21" t="s">
        <v>39</v>
      </c>
      <c r="T89" s="21" t="s">
        <v>39</v>
      </c>
      <c r="U89" s="21" t="s">
        <v>39</v>
      </c>
      <c r="V89" s="21" t="s">
        <v>39</v>
      </c>
      <c r="W89" s="21">
        <v>28212.68</v>
      </c>
      <c r="X89" s="21" t="s">
        <v>39</v>
      </c>
      <c r="Y89" s="21">
        <f t="shared" si="4"/>
        <v>6987.32</v>
      </c>
    </row>
    <row r="90" spans="1:25">
      <c r="A90" s="29" t="s">
        <v>224</v>
      </c>
      <c r="B90" s="81" t="s">
        <v>327</v>
      </c>
      <c r="C90" s="18">
        <v>35200</v>
      </c>
      <c r="D90" s="20" t="s">
        <v>39</v>
      </c>
      <c r="E90" s="18">
        <v>35200</v>
      </c>
      <c r="F90" s="20" t="s">
        <v>39</v>
      </c>
      <c r="G90" s="20" t="s">
        <v>39</v>
      </c>
      <c r="H90" s="20" t="s">
        <v>39</v>
      </c>
      <c r="I90" s="20" t="s">
        <v>39</v>
      </c>
      <c r="J90" s="62" t="s">
        <v>39</v>
      </c>
      <c r="K90" s="48"/>
      <c r="L90" s="21">
        <v>35200</v>
      </c>
      <c r="M90" s="63" t="s">
        <v>39</v>
      </c>
      <c r="N90" s="59"/>
      <c r="O90" s="21">
        <v>28212.68</v>
      </c>
      <c r="P90" s="21" t="s">
        <v>39</v>
      </c>
      <c r="Q90" s="21">
        <v>28212.68</v>
      </c>
      <c r="R90" s="21" t="s">
        <v>39</v>
      </c>
      <c r="S90" s="21" t="s">
        <v>39</v>
      </c>
      <c r="T90" s="21" t="s">
        <v>39</v>
      </c>
      <c r="U90" s="21" t="s">
        <v>39</v>
      </c>
      <c r="V90" s="21" t="s">
        <v>39</v>
      </c>
      <c r="W90" s="21">
        <v>28212.68</v>
      </c>
      <c r="X90" s="21" t="s">
        <v>39</v>
      </c>
      <c r="Y90" s="21">
        <f t="shared" si="4"/>
        <v>6987.32</v>
      </c>
    </row>
    <row r="91" spans="1:25">
      <c r="A91" s="29" t="s">
        <v>328</v>
      </c>
      <c r="B91" s="81" t="s">
        <v>329</v>
      </c>
      <c r="C91" s="18">
        <v>510904</v>
      </c>
      <c r="D91" s="20" t="s">
        <v>39</v>
      </c>
      <c r="E91" s="18">
        <v>510904</v>
      </c>
      <c r="F91" s="20" t="s">
        <v>39</v>
      </c>
      <c r="G91" s="20" t="s">
        <v>39</v>
      </c>
      <c r="H91" s="20" t="s">
        <v>39</v>
      </c>
      <c r="I91" s="20" t="s">
        <v>39</v>
      </c>
      <c r="J91" s="62" t="s">
        <v>39</v>
      </c>
      <c r="K91" s="48"/>
      <c r="L91" s="21">
        <v>510904</v>
      </c>
      <c r="M91" s="63" t="s">
        <v>39</v>
      </c>
      <c r="N91" s="59"/>
      <c r="O91" s="21">
        <v>264737.21999999997</v>
      </c>
      <c r="P91" s="21" t="s">
        <v>39</v>
      </c>
      <c r="Q91" s="21">
        <v>264737.21999999997</v>
      </c>
      <c r="R91" s="21" t="s">
        <v>39</v>
      </c>
      <c r="S91" s="21" t="s">
        <v>39</v>
      </c>
      <c r="T91" s="21" t="s">
        <v>39</v>
      </c>
      <c r="U91" s="21" t="s">
        <v>39</v>
      </c>
      <c r="V91" s="21" t="s">
        <v>39</v>
      </c>
      <c r="W91" s="21">
        <v>264737.21999999997</v>
      </c>
      <c r="X91" s="21" t="s">
        <v>39</v>
      </c>
      <c r="Y91" s="21">
        <f t="shared" si="4"/>
        <v>246166.78000000003</v>
      </c>
    </row>
    <row r="92" spans="1:25" ht="26.4">
      <c r="A92" s="29" t="s">
        <v>330</v>
      </c>
      <c r="B92" s="81" t="s">
        <v>331</v>
      </c>
      <c r="C92" s="18">
        <v>510904</v>
      </c>
      <c r="D92" s="20" t="s">
        <v>39</v>
      </c>
      <c r="E92" s="18">
        <v>510904</v>
      </c>
      <c r="F92" s="20" t="s">
        <v>39</v>
      </c>
      <c r="G92" s="20" t="s">
        <v>39</v>
      </c>
      <c r="H92" s="20" t="s">
        <v>39</v>
      </c>
      <c r="I92" s="20" t="s">
        <v>39</v>
      </c>
      <c r="J92" s="62" t="s">
        <v>39</v>
      </c>
      <c r="K92" s="48"/>
      <c r="L92" s="21">
        <v>510904</v>
      </c>
      <c r="M92" s="63" t="s">
        <v>39</v>
      </c>
      <c r="N92" s="59"/>
      <c r="O92" s="21">
        <v>264737.21999999997</v>
      </c>
      <c r="P92" s="21" t="s">
        <v>39</v>
      </c>
      <c r="Q92" s="21">
        <v>264737.21999999997</v>
      </c>
      <c r="R92" s="21" t="s">
        <v>39</v>
      </c>
      <c r="S92" s="21" t="s">
        <v>39</v>
      </c>
      <c r="T92" s="21" t="s">
        <v>39</v>
      </c>
      <c r="U92" s="21" t="s">
        <v>39</v>
      </c>
      <c r="V92" s="21" t="s">
        <v>39</v>
      </c>
      <c r="W92" s="21">
        <v>264737.21999999997</v>
      </c>
      <c r="X92" s="21" t="s">
        <v>39</v>
      </c>
      <c r="Y92" s="21">
        <f>Y91</f>
        <v>246166.78000000003</v>
      </c>
    </row>
    <row r="93" spans="1:25" ht="84.6" customHeight="1">
      <c r="A93" s="22" t="s">
        <v>232</v>
      </c>
      <c r="B93" s="81" t="s">
        <v>332</v>
      </c>
      <c r="C93" s="18">
        <v>492904</v>
      </c>
      <c r="D93" s="20" t="s">
        <v>39</v>
      </c>
      <c r="E93" s="18">
        <v>492904</v>
      </c>
      <c r="F93" s="20" t="s">
        <v>39</v>
      </c>
      <c r="G93" s="20" t="s">
        <v>39</v>
      </c>
      <c r="H93" s="20" t="s">
        <v>39</v>
      </c>
      <c r="I93" s="20" t="s">
        <v>39</v>
      </c>
      <c r="J93" s="62" t="s">
        <v>39</v>
      </c>
      <c r="K93" s="48"/>
      <c r="L93" s="21">
        <v>492904</v>
      </c>
      <c r="M93" s="63" t="s">
        <v>39</v>
      </c>
      <c r="N93" s="59"/>
      <c r="O93" s="21">
        <v>257501.65</v>
      </c>
      <c r="P93" s="21" t="s">
        <v>39</v>
      </c>
      <c r="Q93" s="21">
        <v>257501.65</v>
      </c>
      <c r="R93" s="21" t="s">
        <v>39</v>
      </c>
      <c r="S93" s="21" t="s">
        <v>39</v>
      </c>
      <c r="T93" s="21" t="s">
        <v>39</v>
      </c>
      <c r="U93" s="21" t="s">
        <v>39</v>
      </c>
      <c r="V93" s="21" t="s">
        <v>39</v>
      </c>
      <c r="W93" s="21">
        <v>257501.65</v>
      </c>
      <c r="X93" s="21" t="s">
        <v>39</v>
      </c>
      <c r="Y93" s="21">
        <f>L93-W93</f>
        <v>235402.35</v>
      </c>
    </row>
    <row r="94" spans="1:25" ht="33" customHeight="1">
      <c r="A94" s="22" t="s">
        <v>234</v>
      </c>
      <c r="B94" s="81" t="s">
        <v>333</v>
      </c>
      <c r="C94" s="18">
        <v>492904</v>
      </c>
      <c r="D94" s="20" t="s">
        <v>39</v>
      </c>
      <c r="E94" s="18">
        <v>492904</v>
      </c>
      <c r="F94" s="20" t="s">
        <v>39</v>
      </c>
      <c r="G94" s="20" t="s">
        <v>39</v>
      </c>
      <c r="H94" s="20" t="s">
        <v>39</v>
      </c>
      <c r="I94" s="20" t="s">
        <v>39</v>
      </c>
      <c r="J94" s="62" t="s">
        <v>39</v>
      </c>
      <c r="K94" s="48"/>
      <c r="L94" s="21">
        <v>492904</v>
      </c>
      <c r="M94" s="63" t="s">
        <v>39</v>
      </c>
      <c r="N94" s="59"/>
      <c r="O94" s="21">
        <v>257501.65</v>
      </c>
      <c r="P94" s="21" t="s">
        <v>39</v>
      </c>
      <c r="Q94" s="21">
        <v>257501.65</v>
      </c>
      <c r="R94" s="21" t="s">
        <v>39</v>
      </c>
      <c r="S94" s="21" t="s">
        <v>39</v>
      </c>
      <c r="T94" s="21" t="s">
        <v>39</v>
      </c>
      <c r="U94" s="21" t="s">
        <v>39</v>
      </c>
      <c r="V94" s="21" t="s">
        <v>39</v>
      </c>
      <c r="W94" s="21">
        <v>257501.65</v>
      </c>
      <c r="X94" s="21" t="s">
        <v>39</v>
      </c>
      <c r="Y94" s="21">
        <f>Y93</f>
        <v>235402.35</v>
      </c>
    </row>
    <row r="95" spans="1:25" ht="46.8" customHeight="1">
      <c r="A95" s="22" t="s">
        <v>236</v>
      </c>
      <c r="B95" s="81" t="s">
        <v>334</v>
      </c>
      <c r="C95" s="18">
        <v>492904</v>
      </c>
      <c r="D95" s="20" t="s">
        <v>39</v>
      </c>
      <c r="E95" s="18">
        <v>492904</v>
      </c>
      <c r="F95" s="20" t="s">
        <v>39</v>
      </c>
      <c r="G95" s="20" t="s">
        <v>39</v>
      </c>
      <c r="H95" s="20" t="s">
        <v>39</v>
      </c>
      <c r="I95" s="20" t="s">
        <v>39</v>
      </c>
      <c r="J95" s="62" t="s">
        <v>39</v>
      </c>
      <c r="K95" s="48"/>
      <c r="L95" s="21">
        <v>492904</v>
      </c>
      <c r="M95" s="63" t="s">
        <v>39</v>
      </c>
      <c r="N95" s="59"/>
      <c r="O95" s="21">
        <v>257501.65</v>
      </c>
      <c r="P95" s="21" t="s">
        <v>39</v>
      </c>
      <c r="Q95" s="21">
        <v>257501.65</v>
      </c>
      <c r="R95" s="21" t="s">
        <v>39</v>
      </c>
      <c r="S95" s="21" t="s">
        <v>39</v>
      </c>
      <c r="T95" s="21" t="s">
        <v>39</v>
      </c>
      <c r="U95" s="21" t="s">
        <v>39</v>
      </c>
      <c r="V95" s="21" t="s">
        <v>39</v>
      </c>
      <c r="W95" s="21">
        <v>257501.65</v>
      </c>
      <c r="X95" s="21" t="s">
        <v>39</v>
      </c>
      <c r="Y95" s="21">
        <f>Y94</f>
        <v>235402.35</v>
      </c>
    </row>
    <row r="96" spans="1:25">
      <c r="A96" s="29" t="s">
        <v>218</v>
      </c>
      <c r="B96" s="81" t="s">
        <v>335</v>
      </c>
      <c r="C96" s="18">
        <v>492904</v>
      </c>
      <c r="D96" s="20" t="s">
        <v>39</v>
      </c>
      <c r="E96" s="18">
        <v>492904</v>
      </c>
      <c r="F96" s="20" t="s">
        <v>39</v>
      </c>
      <c r="G96" s="20" t="s">
        <v>39</v>
      </c>
      <c r="H96" s="20" t="s">
        <v>39</v>
      </c>
      <c r="I96" s="20" t="s">
        <v>39</v>
      </c>
      <c r="J96" s="62" t="s">
        <v>39</v>
      </c>
      <c r="K96" s="48"/>
      <c r="L96" s="21">
        <v>492904</v>
      </c>
      <c r="M96" s="63" t="s">
        <v>39</v>
      </c>
      <c r="N96" s="59"/>
      <c r="O96" s="21">
        <v>257501.65</v>
      </c>
      <c r="P96" s="21" t="s">
        <v>39</v>
      </c>
      <c r="Q96" s="21">
        <v>257501.65</v>
      </c>
      <c r="R96" s="21" t="s">
        <v>39</v>
      </c>
      <c r="S96" s="21" t="s">
        <v>39</v>
      </c>
      <c r="T96" s="21" t="s">
        <v>39</v>
      </c>
      <c r="U96" s="21" t="s">
        <v>39</v>
      </c>
      <c r="V96" s="21" t="s">
        <v>39</v>
      </c>
      <c r="W96" s="21">
        <v>257501.65</v>
      </c>
      <c r="X96" s="21" t="s">
        <v>39</v>
      </c>
      <c r="Y96" s="21">
        <f t="shared" ref="Y96:Y103" si="5">L96-W96</f>
        <v>235402.35</v>
      </c>
    </row>
    <row r="97" spans="1:25" ht="26.4">
      <c r="A97" s="29" t="s">
        <v>239</v>
      </c>
      <c r="B97" s="81" t="s">
        <v>336</v>
      </c>
      <c r="C97" s="18">
        <v>492904</v>
      </c>
      <c r="D97" s="20" t="s">
        <v>39</v>
      </c>
      <c r="E97" s="18">
        <v>492904</v>
      </c>
      <c r="F97" s="20" t="s">
        <v>39</v>
      </c>
      <c r="G97" s="20" t="s">
        <v>39</v>
      </c>
      <c r="H97" s="20" t="s">
        <v>39</v>
      </c>
      <c r="I97" s="20" t="s">
        <v>39</v>
      </c>
      <c r="J97" s="62" t="s">
        <v>39</v>
      </c>
      <c r="K97" s="48"/>
      <c r="L97" s="21">
        <v>492904</v>
      </c>
      <c r="M97" s="63" t="s">
        <v>39</v>
      </c>
      <c r="N97" s="59"/>
      <c r="O97" s="21">
        <v>257501.65</v>
      </c>
      <c r="P97" s="21" t="s">
        <v>39</v>
      </c>
      <c r="Q97" s="21">
        <v>257501.65</v>
      </c>
      <c r="R97" s="21" t="s">
        <v>39</v>
      </c>
      <c r="S97" s="21" t="s">
        <v>39</v>
      </c>
      <c r="T97" s="21" t="s">
        <v>39</v>
      </c>
      <c r="U97" s="21" t="s">
        <v>39</v>
      </c>
      <c r="V97" s="21" t="s">
        <v>39</v>
      </c>
      <c r="W97" s="21">
        <v>257501.65</v>
      </c>
      <c r="X97" s="21" t="s">
        <v>39</v>
      </c>
      <c r="Y97" s="21">
        <f t="shared" si="5"/>
        <v>235402.35</v>
      </c>
    </row>
    <row r="98" spans="1:25">
      <c r="A98" s="29" t="s">
        <v>241</v>
      </c>
      <c r="B98" s="81" t="s">
        <v>337</v>
      </c>
      <c r="C98" s="18">
        <v>381704</v>
      </c>
      <c r="D98" s="20" t="s">
        <v>39</v>
      </c>
      <c r="E98" s="18">
        <v>381704</v>
      </c>
      <c r="F98" s="20" t="s">
        <v>39</v>
      </c>
      <c r="G98" s="20" t="s">
        <v>39</v>
      </c>
      <c r="H98" s="20" t="s">
        <v>39</v>
      </c>
      <c r="I98" s="20" t="s">
        <v>39</v>
      </c>
      <c r="J98" s="62" t="s">
        <v>39</v>
      </c>
      <c r="K98" s="48"/>
      <c r="L98" s="21">
        <v>381704</v>
      </c>
      <c r="M98" s="63" t="s">
        <v>39</v>
      </c>
      <c r="N98" s="59"/>
      <c r="O98" s="21">
        <v>196303.75</v>
      </c>
      <c r="P98" s="21" t="s">
        <v>39</v>
      </c>
      <c r="Q98" s="21">
        <v>196303.75</v>
      </c>
      <c r="R98" s="21" t="s">
        <v>39</v>
      </c>
      <c r="S98" s="21" t="s">
        <v>39</v>
      </c>
      <c r="T98" s="21" t="s">
        <v>39</v>
      </c>
      <c r="U98" s="21" t="s">
        <v>39</v>
      </c>
      <c r="V98" s="21" t="s">
        <v>39</v>
      </c>
      <c r="W98" s="21">
        <v>196303.75</v>
      </c>
      <c r="X98" s="21" t="s">
        <v>39</v>
      </c>
      <c r="Y98" s="21">
        <f t="shared" si="5"/>
        <v>185400.25</v>
      </c>
    </row>
    <row r="99" spans="1:25">
      <c r="A99" s="29" t="s">
        <v>243</v>
      </c>
      <c r="B99" s="81" t="s">
        <v>338</v>
      </c>
      <c r="C99" s="18">
        <v>111200</v>
      </c>
      <c r="D99" s="20" t="s">
        <v>39</v>
      </c>
      <c r="E99" s="18">
        <v>111200</v>
      </c>
      <c r="F99" s="20" t="s">
        <v>39</v>
      </c>
      <c r="G99" s="20" t="s">
        <v>39</v>
      </c>
      <c r="H99" s="20" t="s">
        <v>39</v>
      </c>
      <c r="I99" s="20" t="s">
        <v>39</v>
      </c>
      <c r="J99" s="62" t="s">
        <v>39</v>
      </c>
      <c r="K99" s="48"/>
      <c r="L99" s="21">
        <v>111200</v>
      </c>
      <c r="M99" s="63" t="s">
        <v>39</v>
      </c>
      <c r="N99" s="59"/>
      <c r="O99" s="21">
        <v>61197.9</v>
      </c>
      <c r="P99" s="21" t="s">
        <v>39</v>
      </c>
      <c r="Q99" s="21">
        <v>61197.9</v>
      </c>
      <c r="R99" s="21" t="s">
        <v>39</v>
      </c>
      <c r="S99" s="21" t="s">
        <v>39</v>
      </c>
      <c r="T99" s="21" t="s">
        <v>39</v>
      </c>
      <c r="U99" s="21" t="s">
        <v>39</v>
      </c>
      <c r="V99" s="21" t="s">
        <v>39</v>
      </c>
      <c r="W99" s="21">
        <v>61197.9</v>
      </c>
      <c r="X99" s="21" t="s">
        <v>39</v>
      </c>
      <c r="Y99" s="21">
        <f t="shared" si="5"/>
        <v>50002.1</v>
      </c>
    </row>
    <row r="100" spans="1:25" ht="31.8" customHeight="1">
      <c r="A100" s="22" t="s">
        <v>212</v>
      </c>
      <c r="B100" s="81" t="s">
        <v>339</v>
      </c>
      <c r="C100" s="18">
        <v>18000</v>
      </c>
      <c r="D100" s="20" t="s">
        <v>39</v>
      </c>
      <c r="E100" s="18">
        <v>18000</v>
      </c>
      <c r="F100" s="20" t="s">
        <v>39</v>
      </c>
      <c r="G100" s="20" t="s">
        <v>39</v>
      </c>
      <c r="H100" s="20" t="s">
        <v>39</v>
      </c>
      <c r="I100" s="20" t="s">
        <v>39</v>
      </c>
      <c r="J100" s="62" t="s">
        <v>39</v>
      </c>
      <c r="K100" s="48"/>
      <c r="L100" s="21">
        <v>18000</v>
      </c>
      <c r="M100" s="63" t="s">
        <v>39</v>
      </c>
      <c r="N100" s="59"/>
      <c r="O100" s="21">
        <v>7235.57</v>
      </c>
      <c r="P100" s="21" t="s">
        <v>39</v>
      </c>
      <c r="Q100" s="21">
        <v>7235.57</v>
      </c>
      <c r="R100" s="21" t="s">
        <v>39</v>
      </c>
      <c r="S100" s="21" t="s">
        <v>39</v>
      </c>
      <c r="T100" s="21" t="s">
        <v>39</v>
      </c>
      <c r="U100" s="21" t="s">
        <v>39</v>
      </c>
      <c r="V100" s="21" t="s">
        <v>39</v>
      </c>
      <c r="W100" s="21">
        <v>7235.57</v>
      </c>
      <c r="X100" s="21" t="s">
        <v>39</v>
      </c>
      <c r="Y100" s="21">
        <f t="shared" si="5"/>
        <v>10764.43</v>
      </c>
    </row>
    <row r="101" spans="1:25" ht="45.6" customHeight="1">
      <c r="A101" s="22" t="s">
        <v>214</v>
      </c>
      <c r="B101" s="81" t="s">
        <v>340</v>
      </c>
      <c r="C101" s="18">
        <v>18000</v>
      </c>
      <c r="D101" s="20" t="s">
        <v>39</v>
      </c>
      <c r="E101" s="18">
        <v>18000</v>
      </c>
      <c r="F101" s="20" t="s">
        <v>39</v>
      </c>
      <c r="G101" s="20" t="s">
        <v>39</v>
      </c>
      <c r="H101" s="20" t="s">
        <v>39</v>
      </c>
      <c r="I101" s="20" t="s">
        <v>39</v>
      </c>
      <c r="J101" s="62" t="s">
        <v>39</v>
      </c>
      <c r="K101" s="48"/>
      <c r="L101" s="21">
        <v>18000</v>
      </c>
      <c r="M101" s="63" t="s">
        <v>39</v>
      </c>
      <c r="N101" s="59"/>
      <c r="O101" s="21">
        <v>7235.57</v>
      </c>
      <c r="P101" s="21" t="s">
        <v>39</v>
      </c>
      <c r="Q101" s="21">
        <v>7235.57</v>
      </c>
      <c r="R101" s="21" t="s">
        <v>39</v>
      </c>
      <c r="S101" s="21" t="s">
        <v>39</v>
      </c>
      <c r="T101" s="21" t="s">
        <v>39</v>
      </c>
      <c r="U101" s="21" t="s">
        <v>39</v>
      </c>
      <c r="V101" s="21" t="s">
        <v>39</v>
      </c>
      <c r="W101" s="21">
        <v>7235.57</v>
      </c>
      <c r="X101" s="21" t="s">
        <v>39</v>
      </c>
      <c r="Y101" s="21">
        <f t="shared" si="5"/>
        <v>10764.43</v>
      </c>
    </row>
    <row r="102" spans="1:25" ht="42" customHeight="1">
      <c r="A102" s="22" t="s">
        <v>216</v>
      </c>
      <c r="B102" s="81" t="s">
        <v>341</v>
      </c>
      <c r="C102" s="18">
        <v>18000</v>
      </c>
      <c r="D102" s="20" t="s">
        <v>39</v>
      </c>
      <c r="E102" s="18">
        <v>18000</v>
      </c>
      <c r="F102" s="20" t="s">
        <v>39</v>
      </c>
      <c r="G102" s="20" t="s">
        <v>39</v>
      </c>
      <c r="H102" s="20" t="s">
        <v>39</v>
      </c>
      <c r="I102" s="20" t="s">
        <v>39</v>
      </c>
      <c r="J102" s="62" t="s">
        <v>39</v>
      </c>
      <c r="K102" s="48"/>
      <c r="L102" s="21">
        <v>18000</v>
      </c>
      <c r="M102" s="63" t="s">
        <v>39</v>
      </c>
      <c r="N102" s="59"/>
      <c r="O102" s="21">
        <v>7235.57</v>
      </c>
      <c r="P102" s="21" t="s">
        <v>39</v>
      </c>
      <c r="Q102" s="21">
        <v>7235.57</v>
      </c>
      <c r="R102" s="21" t="s">
        <v>39</v>
      </c>
      <c r="S102" s="21" t="s">
        <v>39</v>
      </c>
      <c r="T102" s="21" t="s">
        <v>39</v>
      </c>
      <c r="U102" s="21" t="s">
        <v>39</v>
      </c>
      <c r="V102" s="21" t="s">
        <v>39</v>
      </c>
      <c r="W102" s="21">
        <v>7235.57</v>
      </c>
      <c r="X102" s="21" t="s">
        <v>39</v>
      </c>
      <c r="Y102" s="21">
        <f t="shared" si="5"/>
        <v>10764.43</v>
      </c>
    </row>
    <row r="103" spans="1:25">
      <c r="A103" s="29" t="s">
        <v>218</v>
      </c>
      <c r="B103" s="81" t="s">
        <v>342</v>
      </c>
      <c r="C103" s="18">
        <v>13000</v>
      </c>
      <c r="D103" s="20" t="s">
        <v>39</v>
      </c>
      <c r="E103" s="18">
        <v>13000</v>
      </c>
      <c r="F103" s="20" t="s">
        <v>39</v>
      </c>
      <c r="G103" s="20" t="s">
        <v>39</v>
      </c>
      <c r="H103" s="20" t="s">
        <v>39</v>
      </c>
      <c r="I103" s="20" t="s">
        <v>39</v>
      </c>
      <c r="J103" s="62" t="s">
        <v>39</v>
      </c>
      <c r="K103" s="48"/>
      <c r="L103" s="21">
        <v>13000</v>
      </c>
      <c r="M103" s="63" t="s">
        <v>39</v>
      </c>
      <c r="N103" s="59"/>
      <c r="O103" s="21">
        <v>2461.5700000000002</v>
      </c>
      <c r="P103" s="21" t="s">
        <v>39</v>
      </c>
      <c r="Q103" s="21">
        <v>2461.5700000000002</v>
      </c>
      <c r="R103" s="21" t="s">
        <v>39</v>
      </c>
      <c r="S103" s="21" t="s">
        <v>39</v>
      </c>
      <c r="T103" s="21" t="s">
        <v>39</v>
      </c>
      <c r="U103" s="21" t="s">
        <v>39</v>
      </c>
      <c r="V103" s="21" t="s">
        <v>39</v>
      </c>
      <c r="W103" s="21">
        <v>2461.5700000000002</v>
      </c>
      <c r="X103" s="21" t="s">
        <v>39</v>
      </c>
      <c r="Y103" s="21">
        <f t="shared" si="5"/>
        <v>10538.43</v>
      </c>
    </row>
    <row r="104" spans="1:25">
      <c r="A104" s="29" t="s">
        <v>220</v>
      </c>
      <c r="B104" s="81" t="s">
        <v>343</v>
      </c>
      <c r="C104" s="18">
        <v>13000</v>
      </c>
      <c r="D104" s="20" t="s">
        <v>39</v>
      </c>
      <c r="E104" s="18">
        <v>13000</v>
      </c>
      <c r="F104" s="20" t="s">
        <v>39</v>
      </c>
      <c r="G104" s="20" t="s">
        <v>39</v>
      </c>
      <c r="H104" s="20" t="s">
        <v>39</v>
      </c>
      <c r="I104" s="20" t="s">
        <v>39</v>
      </c>
      <c r="J104" s="62" t="s">
        <v>39</v>
      </c>
      <c r="K104" s="48"/>
      <c r="L104" s="21">
        <v>13000</v>
      </c>
      <c r="M104" s="63" t="s">
        <v>39</v>
      </c>
      <c r="N104" s="59"/>
      <c r="O104" s="21">
        <v>2461.5700000000002</v>
      </c>
      <c r="P104" s="21" t="s">
        <v>39</v>
      </c>
      <c r="Q104" s="21">
        <v>2461.5700000000002</v>
      </c>
      <c r="R104" s="21" t="s">
        <v>39</v>
      </c>
      <c r="S104" s="21" t="s">
        <v>39</v>
      </c>
      <c r="T104" s="21" t="s">
        <v>39</v>
      </c>
      <c r="U104" s="21" t="s">
        <v>39</v>
      </c>
      <c r="V104" s="21" t="s">
        <v>39</v>
      </c>
      <c r="W104" s="21">
        <v>2461.5700000000002</v>
      </c>
      <c r="X104" s="21" t="s">
        <v>39</v>
      </c>
      <c r="Y104" s="21">
        <f>Y103</f>
        <v>10538.43</v>
      </c>
    </row>
    <row r="105" spans="1:25">
      <c r="A105" s="29" t="s">
        <v>256</v>
      </c>
      <c r="B105" s="81" t="s">
        <v>344</v>
      </c>
      <c r="C105" s="18">
        <v>4500</v>
      </c>
      <c r="D105" s="20" t="s">
        <v>39</v>
      </c>
      <c r="E105" s="18">
        <v>4500</v>
      </c>
      <c r="F105" s="20" t="s">
        <v>39</v>
      </c>
      <c r="G105" s="20" t="s">
        <v>39</v>
      </c>
      <c r="H105" s="20" t="s">
        <v>39</v>
      </c>
      <c r="I105" s="20" t="s">
        <v>39</v>
      </c>
      <c r="J105" s="62" t="s">
        <v>39</v>
      </c>
      <c r="K105" s="48"/>
      <c r="L105" s="21">
        <v>4500</v>
      </c>
      <c r="M105" s="63" t="s">
        <v>39</v>
      </c>
      <c r="N105" s="59"/>
      <c r="O105" s="21">
        <v>1918.07</v>
      </c>
      <c r="P105" s="21" t="s">
        <v>39</v>
      </c>
      <c r="Q105" s="21">
        <v>1918.07</v>
      </c>
      <c r="R105" s="21" t="s">
        <v>39</v>
      </c>
      <c r="S105" s="21" t="s">
        <v>39</v>
      </c>
      <c r="T105" s="21" t="s">
        <v>39</v>
      </c>
      <c r="U105" s="21" t="s">
        <v>39</v>
      </c>
      <c r="V105" s="21" t="s">
        <v>39</v>
      </c>
      <c r="W105" s="21">
        <v>1918.07</v>
      </c>
      <c r="X105" s="21" t="s">
        <v>39</v>
      </c>
      <c r="Y105" s="21">
        <f>L105-W105</f>
        <v>2581.9300000000003</v>
      </c>
    </row>
    <row r="106" spans="1:25">
      <c r="A106" s="29" t="s">
        <v>258</v>
      </c>
      <c r="B106" s="81" t="s">
        <v>345</v>
      </c>
      <c r="C106" s="18">
        <v>3000</v>
      </c>
      <c r="D106" s="20" t="s">
        <v>39</v>
      </c>
      <c r="E106" s="18">
        <v>3000</v>
      </c>
      <c r="F106" s="20" t="s">
        <v>39</v>
      </c>
      <c r="G106" s="20" t="s">
        <v>39</v>
      </c>
      <c r="H106" s="20" t="s">
        <v>39</v>
      </c>
      <c r="I106" s="20" t="s">
        <v>39</v>
      </c>
      <c r="J106" s="62" t="s">
        <v>39</v>
      </c>
      <c r="K106" s="48"/>
      <c r="L106" s="21">
        <v>3000</v>
      </c>
      <c r="M106" s="63" t="s">
        <v>39</v>
      </c>
      <c r="N106" s="59"/>
      <c r="O106" s="21">
        <v>432</v>
      </c>
      <c r="P106" s="21" t="s">
        <v>39</v>
      </c>
      <c r="Q106" s="21">
        <v>432</v>
      </c>
      <c r="R106" s="21" t="s">
        <v>39</v>
      </c>
      <c r="S106" s="21" t="s">
        <v>39</v>
      </c>
      <c r="T106" s="21" t="s">
        <v>39</v>
      </c>
      <c r="U106" s="21" t="s">
        <v>39</v>
      </c>
      <c r="V106" s="21" t="s">
        <v>39</v>
      </c>
      <c r="W106" s="21">
        <v>432</v>
      </c>
      <c r="X106" s="21" t="s">
        <v>39</v>
      </c>
      <c r="Y106" s="21">
        <f>L106-W106</f>
        <v>2568</v>
      </c>
    </row>
    <row r="107" spans="1:25">
      <c r="A107" s="29" t="s">
        <v>260</v>
      </c>
      <c r="B107" s="81" t="s">
        <v>346</v>
      </c>
      <c r="C107" s="18">
        <v>500</v>
      </c>
      <c r="D107" s="20" t="s">
        <v>39</v>
      </c>
      <c r="E107" s="18">
        <v>500</v>
      </c>
      <c r="F107" s="20" t="s">
        <v>39</v>
      </c>
      <c r="G107" s="20" t="s">
        <v>39</v>
      </c>
      <c r="H107" s="20" t="s">
        <v>39</v>
      </c>
      <c r="I107" s="20" t="s">
        <v>39</v>
      </c>
      <c r="J107" s="62" t="s">
        <v>39</v>
      </c>
      <c r="K107" s="48"/>
      <c r="L107" s="21">
        <v>500</v>
      </c>
      <c r="M107" s="63" t="s">
        <v>39</v>
      </c>
      <c r="N107" s="59"/>
      <c r="O107" s="21">
        <v>111.5</v>
      </c>
      <c r="P107" s="21" t="s">
        <v>39</v>
      </c>
      <c r="Q107" s="21">
        <v>111.5</v>
      </c>
      <c r="R107" s="21" t="s">
        <v>39</v>
      </c>
      <c r="S107" s="21" t="s">
        <v>39</v>
      </c>
      <c r="T107" s="21" t="s">
        <v>39</v>
      </c>
      <c r="U107" s="21" t="s">
        <v>39</v>
      </c>
      <c r="V107" s="21" t="s">
        <v>39</v>
      </c>
      <c r="W107" s="21">
        <v>111.5</v>
      </c>
      <c r="X107" s="21" t="s">
        <v>39</v>
      </c>
      <c r="Y107" s="21">
        <f>L107-W107</f>
        <v>388.5</v>
      </c>
    </row>
    <row r="108" spans="1:25">
      <c r="A108" s="29" t="s">
        <v>222</v>
      </c>
      <c r="B108" s="81" t="s">
        <v>347</v>
      </c>
      <c r="C108" s="18">
        <v>5000</v>
      </c>
      <c r="D108" s="20" t="s">
        <v>39</v>
      </c>
      <c r="E108" s="18">
        <v>5000</v>
      </c>
      <c r="F108" s="20" t="s">
        <v>39</v>
      </c>
      <c r="G108" s="20" t="s">
        <v>39</v>
      </c>
      <c r="H108" s="20" t="s">
        <v>39</v>
      </c>
      <c r="I108" s="20" t="s">
        <v>39</v>
      </c>
      <c r="J108" s="62" t="s">
        <v>39</v>
      </c>
      <c r="K108" s="48"/>
      <c r="L108" s="21">
        <v>5000</v>
      </c>
      <c r="M108" s="63" t="s">
        <v>39</v>
      </c>
      <c r="N108" s="59"/>
      <c r="O108" s="21" t="s">
        <v>39</v>
      </c>
      <c r="P108" s="21" t="s">
        <v>39</v>
      </c>
      <c r="Q108" s="21" t="s">
        <v>39</v>
      </c>
      <c r="R108" s="21" t="s">
        <v>39</v>
      </c>
      <c r="S108" s="21" t="s">
        <v>39</v>
      </c>
      <c r="T108" s="21" t="s">
        <v>39</v>
      </c>
      <c r="U108" s="21" t="s">
        <v>39</v>
      </c>
      <c r="V108" s="21" t="s">
        <v>39</v>
      </c>
      <c r="W108" s="21" t="s">
        <v>39</v>
      </c>
      <c r="X108" s="21" t="s">
        <v>39</v>
      </c>
      <c r="Y108" s="21">
        <f>L108</f>
        <v>5000</v>
      </c>
    </row>
    <row r="109" spans="1:25" ht="26.4">
      <c r="A109" s="29" t="s">
        <v>226</v>
      </c>
      <c r="B109" s="81" t="s">
        <v>348</v>
      </c>
      <c r="C109" s="18">
        <v>5000</v>
      </c>
      <c r="D109" s="20" t="s">
        <v>39</v>
      </c>
      <c r="E109" s="18">
        <v>5000</v>
      </c>
      <c r="F109" s="20" t="s">
        <v>39</v>
      </c>
      <c r="G109" s="20" t="s">
        <v>39</v>
      </c>
      <c r="H109" s="20" t="s">
        <v>39</v>
      </c>
      <c r="I109" s="20" t="s">
        <v>39</v>
      </c>
      <c r="J109" s="62" t="s">
        <v>39</v>
      </c>
      <c r="K109" s="48"/>
      <c r="L109" s="21">
        <v>5000</v>
      </c>
      <c r="M109" s="63" t="s">
        <v>39</v>
      </c>
      <c r="N109" s="59"/>
      <c r="O109" s="21">
        <v>4774</v>
      </c>
      <c r="P109" s="21" t="s">
        <v>39</v>
      </c>
      <c r="Q109" s="21">
        <v>4774</v>
      </c>
      <c r="R109" s="21" t="s">
        <v>39</v>
      </c>
      <c r="S109" s="21" t="s">
        <v>39</v>
      </c>
      <c r="T109" s="21" t="s">
        <v>39</v>
      </c>
      <c r="U109" s="21" t="s">
        <v>39</v>
      </c>
      <c r="V109" s="21" t="s">
        <v>39</v>
      </c>
      <c r="W109" s="21">
        <v>4774</v>
      </c>
      <c r="X109" s="21" t="s">
        <v>39</v>
      </c>
      <c r="Y109" s="21">
        <f t="shared" ref="Y109:Y118" si="6">L109-W109</f>
        <v>226</v>
      </c>
    </row>
    <row r="110" spans="1:25" ht="26.4">
      <c r="A110" s="29" t="s">
        <v>228</v>
      </c>
      <c r="B110" s="81" t="s">
        <v>349</v>
      </c>
      <c r="C110" s="18">
        <v>5000</v>
      </c>
      <c r="D110" s="20" t="s">
        <v>39</v>
      </c>
      <c r="E110" s="18">
        <v>5000</v>
      </c>
      <c r="F110" s="20" t="s">
        <v>39</v>
      </c>
      <c r="G110" s="20" t="s">
        <v>39</v>
      </c>
      <c r="H110" s="20" t="s">
        <v>39</v>
      </c>
      <c r="I110" s="20" t="s">
        <v>39</v>
      </c>
      <c r="J110" s="62" t="s">
        <v>39</v>
      </c>
      <c r="K110" s="48"/>
      <c r="L110" s="21">
        <v>5000</v>
      </c>
      <c r="M110" s="63" t="s">
        <v>39</v>
      </c>
      <c r="N110" s="59"/>
      <c r="O110" s="21">
        <v>4774</v>
      </c>
      <c r="P110" s="21" t="s">
        <v>39</v>
      </c>
      <c r="Q110" s="21">
        <v>4774</v>
      </c>
      <c r="R110" s="21" t="s">
        <v>39</v>
      </c>
      <c r="S110" s="21" t="s">
        <v>39</v>
      </c>
      <c r="T110" s="21" t="s">
        <v>39</v>
      </c>
      <c r="U110" s="21" t="s">
        <v>39</v>
      </c>
      <c r="V110" s="21" t="s">
        <v>39</v>
      </c>
      <c r="W110" s="21">
        <v>4774</v>
      </c>
      <c r="X110" s="21" t="s">
        <v>39</v>
      </c>
      <c r="Y110" s="21">
        <f t="shared" si="6"/>
        <v>226</v>
      </c>
    </row>
    <row r="111" spans="1:25" ht="26.4">
      <c r="A111" s="29" t="s">
        <v>350</v>
      </c>
      <c r="B111" s="81" t="s">
        <v>351</v>
      </c>
      <c r="C111" s="18">
        <v>845620</v>
      </c>
      <c r="D111" s="20" t="s">
        <v>39</v>
      </c>
      <c r="E111" s="18">
        <v>845620</v>
      </c>
      <c r="F111" s="20" t="s">
        <v>39</v>
      </c>
      <c r="G111" s="20" t="s">
        <v>39</v>
      </c>
      <c r="H111" s="20" t="s">
        <v>39</v>
      </c>
      <c r="I111" s="20" t="s">
        <v>39</v>
      </c>
      <c r="J111" s="62" t="s">
        <v>39</v>
      </c>
      <c r="K111" s="48"/>
      <c r="L111" s="21">
        <v>845620</v>
      </c>
      <c r="M111" s="63" t="s">
        <v>39</v>
      </c>
      <c r="N111" s="59"/>
      <c r="O111" s="21">
        <v>51170</v>
      </c>
      <c r="P111" s="21" t="s">
        <v>39</v>
      </c>
      <c r="Q111" s="21">
        <v>51170</v>
      </c>
      <c r="R111" s="21" t="s">
        <v>39</v>
      </c>
      <c r="S111" s="21" t="s">
        <v>39</v>
      </c>
      <c r="T111" s="21" t="s">
        <v>39</v>
      </c>
      <c r="U111" s="21" t="s">
        <v>39</v>
      </c>
      <c r="V111" s="21" t="s">
        <v>39</v>
      </c>
      <c r="W111" s="21">
        <v>51170</v>
      </c>
      <c r="X111" s="21" t="s">
        <v>39</v>
      </c>
      <c r="Y111" s="21">
        <f t="shared" si="6"/>
        <v>794450</v>
      </c>
    </row>
    <row r="112" spans="1:25" ht="51" customHeight="1">
      <c r="A112" s="29" t="s">
        <v>352</v>
      </c>
      <c r="B112" s="81" t="s">
        <v>353</v>
      </c>
      <c r="C112" s="18">
        <v>410620</v>
      </c>
      <c r="D112" s="20" t="s">
        <v>39</v>
      </c>
      <c r="E112" s="18">
        <v>410620</v>
      </c>
      <c r="F112" s="20" t="s">
        <v>39</v>
      </c>
      <c r="G112" s="20" t="s">
        <v>39</v>
      </c>
      <c r="H112" s="20" t="s">
        <v>39</v>
      </c>
      <c r="I112" s="20" t="s">
        <v>39</v>
      </c>
      <c r="J112" s="62" t="s">
        <v>39</v>
      </c>
      <c r="K112" s="48"/>
      <c r="L112" s="21">
        <v>410620</v>
      </c>
      <c r="M112" s="63" t="s">
        <v>39</v>
      </c>
      <c r="N112" s="59"/>
      <c r="O112" s="21">
        <v>51170</v>
      </c>
      <c r="P112" s="21" t="s">
        <v>39</v>
      </c>
      <c r="Q112" s="21">
        <v>51170</v>
      </c>
      <c r="R112" s="21" t="s">
        <v>39</v>
      </c>
      <c r="S112" s="21" t="s">
        <v>39</v>
      </c>
      <c r="T112" s="21" t="s">
        <v>39</v>
      </c>
      <c r="U112" s="21" t="s">
        <v>39</v>
      </c>
      <c r="V112" s="21" t="s">
        <v>39</v>
      </c>
      <c r="W112" s="21">
        <v>51170</v>
      </c>
      <c r="X112" s="21" t="s">
        <v>39</v>
      </c>
      <c r="Y112" s="21">
        <f t="shared" si="6"/>
        <v>359450</v>
      </c>
    </row>
    <row r="113" spans="1:25" ht="34.200000000000003" customHeight="1">
      <c r="A113" s="22" t="s">
        <v>212</v>
      </c>
      <c r="B113" s="81" t="s">
        <v>354</v>
      </c>
      <c r="C113" s="18">
        <v>410620</v>
      </c>
      <c r="D113" s="20" t="s">
        <v>39</v>
      </c>
      <c r="E113" s="18">
        <v>410620</v>
      </c>
      <c r="F113" s="20" t="s">
        <v>39</v>
      </c>
      <c r="G113" s="20" t="s">
        <v>39</v>
      </c>
      <c r="H113" s="20" t="s">
        <v>39</v>
      </c>
      <c r="I113" s="20" t="s">
        <v>39</v>
      </c>
      <c r="J113" s="62" t="s">
        <v>39</v>
      </c>
      <c r="K113" s="48"/>
      <c r="L113" s="21">
        <v>410620</v>
      </c>
      <c r="M113" s="63" t="s">
        <v>39</v>
      </c>
      <c r="N113" s="59"/>
      <c r="O113" s="21">
        <v>51170</v>
      </c>
      <c r="P113" s="21" t="s">
        <v>39</v>
      </c>
      <c r="Q113" s="21">
        <v>51170</v>
      </c>
      <c r="R113" s="21" t="s">
        <v>39</v>
      </c>
      <c r="S113" s="21" t="s">
        <v>39</v>
      </c>
      <c r="T113" s="21" t="s">
        <v>39</v>
      </c>
      <c r="U113" s="21" t="s">
        <v>39</v>
      </c>
      <c r="V113" s="21" t="s">
        <v>39</v>
      </c>
      <c r="W113" s="21">
        <v>51170</v>
      </c>
      <c r="X113" s="21" t="s">
        <v>39</v>
      </c>
      <c r="Y113" s="21">
        <f t="shared" si="6"/>
        <v>359450</v>
      </c>
    </row>
    <row r="114" spans="1:25" ht="46.2" customHeight="1">
      <c r="A114" s="22" t="s">
        <v>214</v>
      </c>
      <c r="B114" s="81" t="s">
        <v>355</v>
      </c>
      <c r="C114" s="18">
        <v>410620</v>
      </c>
      <c r="D114" s="20" t="s">
        <v>39</v>
      </c>
      <c r="E114" s="18">
        <v>410620</v>
      </c>
      <c r="F114" s="20" t="s">
        <v>39</v>
      </c>
      <c r="G114" s="20" t="s">
        <v>39</v>
      </c>
      <c r="H114" s="20" t="s">
        <v>39</v>
      </c>
      <c r="I114" s="20" t="s">
        <v>39</v>
      </c>
      <c r="J114" s="62" t="s">
        <v>39</v>
      </c>
      <c r="K114" s="48"/>
      <c r="L114" s="21">
        <v>410620</v>
      </c>
      <c r="M114" s="63" t="s">
        <v>39</v>
      </c>
      <c r="N114" s="59"/>
      <c r="O114" s="21">
        <v>51170</v>
      </c>
      <c r="P114" s="21" t="s">
        <v>39</v>
      </c>
      <c r="Q114" s="21">
        <v>51170</v>
      </c>
      <c r="R114" s="21" t="s">
        <v>39</v>
      </c>
      <c r="S114" s="21" t="s">
        <v>39</v>
      </c>
      <c r="T114" s="21" t="s">
        <v>39</v>
      </c>
      <c r="U114" s="21" t="s">
        <v>39</v>
      </c>
      <c r="V114" s="21" t="s">
        <v>39</v>
      </c>
      <c r="W114" s="21">
        <v>51170</v>
      </c>
      <c r="X114" s="21" t="s">
        <v>39</v>
      </c>
      <c r="Y114" s="21">
        <f t="shared" si="6"/>
        <v>359450</v>
      </c>
    </row>
    <row r="115" spans="1:25" ht="45" customHeight="1">
      <c r="A115" s="22" t="s">
        <v>216</v>
      </c>
      <c r="B115" s="81" t="s">
        <v>356</v>
      </c>
      <c r="C115" s="18">
        <v>410620</v>
      </c>
      <c r="D115" s="20" t="s">
        <v>39</v>
      </c>
      <c r="E115" s="18">
        <v>410620</v>
      </c>
      <c r="F115" s="20" t="s">
        <v>39</v>
      </c>
      <c r="G115" s="20" t="s">
        <v>39</v>
      </c>
      <c r="H115" s="20" t="s">
        <v>39</v>
      </c>
      <c r="I115" s="20" t="s">
        <v>39</v>
      </c>
      <c r="J115" s="62" t="s">
        <v>39</v>
      </c>
      <c r="K115" s="48"/>
      <c r="L115" s="21">
        <v>410620</v>
      </c>
      <c r="M115" s="63" t="s">
        <v>39</v>
      </c>
      <c r="N115" s="59"/>
      <c r="O115" s="21">
        <v>51170</v>
      </c>
      <c r="P115" s="21" t="s">
        <v>39</v>
      </c>
      <c r="Q115" s="21">
        <v>51170</v>
      </c>
      <c r="R115" s="21" t="s">
        <v>39</v>
      </c>
      <c r="S115" s="21" t="s">
        <v>39</v>
      </c>
      <c r="T115" s="21" t="s">
        <v>39</v>
      </c>
      <c r="U115" s="21" t="s">
        <v>39</v>
      </c>
      <c r="V115" s="21" t="s">
        <v>39</v>
      </c>
      <c r="W115" s="21">
        <v>51170</v>
      </c>
      <c r="X115" s="21" t="s">
        <v>39</v>
      </c>
      <c r="Y115" s="21">
        <f t="shared" si="6"/>
        <v>359450</v>
      </c>
    </row>
    <row r="116" spans="1:25">
      <c r="A116" s="29" t="s">
        <v>218</v>
      </c>
      <c r="B116" s="81" t="s">
        <v>357</v>
      </c>
      <c r="C116" s="18">
        <v>410620</v>
      </c>
      <c r="D116" s="20" t="s">
        <v>39</v>
      </c>
      <c r="E116" s="18">
        <v>410620</v>
      </c>
      <c r="F116" s="20" t="s">
        <v>39</v>
      </c>
      <c r="G116" s="20" t="s">
        <v>39</v>
      </c>
      <c r="H116" s="20" t="s">
        <v>39</v>
      </c>
      <c r="I116" s="20" t="s">
        <v>39</v>
      </c>
      <c r="J116" s="62" t="s">
        <v>39</v>
      </c>
      <c r="K116" s="48"/>
      <c r="L116" s="21">
        <v>410620</v>
      </c>
      <c r="M116" s="63" t="s">
        <v>39</v>
      </c>
      <c r="N116" s="59"/>
      <c r="O116" s="21">
        <v>51170</v>
      </c>
      <c r="P116" s="21" t="s">
        <v>39</v>
      </c>
      <c r="Q116" s="21">
        <v>51170</v>
      </c>
      <c r="R116" s="21" t="s">
        <v>39</v>
      </c>
      <c r="S116" s="21" t="s">
        <v>39</v>
      </c>
      <c r="T116" s="21" t="s">
        <v>39</v>
      </c>
      <c r="U116" s="21" t="s">
        <v>39</v>
      </c>
      <c r="V116" s="21" t="s">
        <v>39</v>
      </c>
      <c r="W116" s="21">
        <v>51170</v>
      </c>
      <c r="X116" s="21" t="s">
        <v>39</v>
      </c>
      <c r="Y116" s="21">
        <f t="shared" si="6"/>
        <v>359450</v>
      </c>
    </row>
    <row r="117" spans="1:25">
      <c r="A117" s="29" t="s">
        <v>220</v>
      </c>
      <c r="B117" s="81" t="s">
        <v>358</v>
      </c>
      <c r="C117" s="18">
        <v>410620</v>
      </c>
      <c r="D117" s="20" t="s">
        <v>39</v>
      </c>
      <c r="E117" s="18">
        <v>410620</v>
      </c>
      <c r="F117" s="20" t="s">
        <v>39</v>
      </c>
      <c r="G117" s="20" t="s">
        <v>39</v>
      </c>
      <c r="H117" s="20" t="s">
        <v>39</v>
      </c>
      <c r="I117" s="20" t="s">
        <v>39</v>
      </c>
      <c r="J117" s="62" t="s">
        <v>39</v>
      </c>
      <c r="K117" s="48"/>
      <c r="L117" s="21">
        <v>410620</v>
      </c>
      <c r="M117" s="63" t="s">
        <v>39</v>
      </c>
      <c r="N117" s="59"/>
      <c r="O117" s="21">
        <v>51170</v>
      </c>
      <c r="P117" s="21" t="s">
        <v>39</v>
      </c>
      <c r="Q117" s="21">
        <v>51170</v>
      </c>
      <c r="R117" s="21" t="s">
        <v>39</v>
      </c>
      <c r="S117" s="21" t="s">
        <v>39</v>
      </c>
      <c r="T117" s="21" t="s">
        <v>39</v>
      </c>
      <c r="U117" s="21" t="s">
        <v>39</v>
      </c>
      <c r="V117" s="21" t="s">
        <v>39</v>
      </c>
      <c r="W117" s="21">
        <v>51170</v>
      </c>
      <c r="X117" s="21" t="s">
        <v>39</v>
      </c>
      <c r="Y117" s="21">
        <f t="shared" si="6"/>
        <v>359450</v>
      </c>
    </row>
    <row r="118" spans="1:25">
      <c r="A118" s="29" t="s">
        <v>222</v>
      </c>
      <c r="B118" s="81" t="s">
        <v>359</v>
      </c>
      <c r="C118" s="18">
        <v>410620</v>
      </c>
      <c r="D118" s="20" t="s">
        <v>39</v>
      </c>
      <c r="E118" s="18">
        <v>410620</v>
      </c>
      <c r="F118" s="20" t="s">
        <v>39</v>
      </c>
      <c r="G118" s="20" t="s">
        <v>39</v>
      </c>
      <c r="H118" s="20" t="s">
        <v>39</v>
      </c>
      <c r="I118" s="20" t="s">
        <v>39</v>
      </c>
      <c r="J118" s="62" t="s">
        <v>39</v>
      </c>
      <c r="K118" s="48"/>
      <c r="L118" s="21">
        <v>410620</v>
      </c>
      <c r="M118" s="63" t="s">
        <v>39</v>
      </c>
      <c r="N118" s="59"/>
      <c r="O118" s="21">
        <v>51170</v>
      </c>
      <c r="P118" s="21" t="s">
        <v>39</v>
      </c>
      <c r="Q118" s="21">
        <v>51170</v>
      </c>
      <c r="R118" s="21" t="s">
        <v>39</v>
      </c>
      <c r="S118" s="21" t="s">
        <v>39</v>
      </c>
      <c r="T118" s="21" t="s">
        <v>39</v>
      </c>
      <c r="U118" s="21" t="s">
        <v>39</v>
      </c>
      <c r="V118" s="21" t="s">
        <v>39</v>
      </c>
      <c r="W118" s="21">
        <v>51170</v>
      </c>
      <c r="X118" s="21" t="s">
        <v>39</v>
      </c>
      <c r="Y118" s="21">
        <f t="shared" si="6"/>
        <v>359450</v>
      </c>
    </row>
    <row r="119" spans="1:25">
      <c r="A119" s="29" t="s">
        <v>360</v>
      </c>
      <c r="B119" s="81" t="s">
        <v>361</v>
      </c>
      <c r="C119" s="18">
        <v>435000</v>
      </c>
      <c r="D119" s="20" t="s">
        <v>39</v>
      </c>
      <c r="E119" s="18">
        <v>435000</v>
      </c>
      <c r="F119" s="20" t="s">
        <v>39</v>
      </c>
      <c r="G119" s="20" t="s">
        <v>39</v>
      </c>
      <c r="H119" s="20" t="s">
        <v>39</v>
      </c>
      <c r="I119" s="20" t="s">
        <v>39</v>
      </c>
      <c r="J119" s="62" t="s">
        <v>39</v>
      </c>
      <c r="K119" s="48"/>
      <c r="L119" s="21">
        <v>435000</v>
      </c>
      <c r="M119" s="63" t="s">
        <v>39</v>
      </c>
      <c r="N119" s="59"/>
      <c r="O119" s="21" t="s">
        <v>39</v>
      </c>
      <c r="P119" s="21" t="s">
        <v>39</v>
      </c>
      <c r="Q119" s="21" t="s">
        <v>39</v>
      </c>
      <c r="R119" s="21" t="s">
        <v>39</v>
      </c>
      <c r="S119" s="21" t="s">
        <v>39</v>
      </c>
      <c r="T119" s="21" t="s">
        <v>39</v>
      </c>
      <c r="U119" s="21" t="s">
        <v>39</v>
      </c>
      <c r="V119" s="21" t="s">
        <v>39</v>
      </c>
      <c r="W119" s="21" t="s">
        <v>39</v>
      </c>
      <c r="X119" s="21" t="s">
        <v>39</v>
      </c>
      <c r="Y119" s="21">
        <f t="shared" ref="Y119:Y125" si="7">L119</f>
        <v>435000</v>
      </c>
    </row>
    <row r="120" spans="1:25" ht="26.4">
      <c r="A120" s="22" t="s">
        <v>212</v>
      </c>
      <c r="B120" s="81" t="s">
        <v>362</v>
      </c>
      <c r="C120" s="18">
        <v>435000</v>
      </c>
      <c r="D120" s="20" t="s">
        <v>39</v>
      </c>
      <c r="E120" s="18">
        <v>435000</v>
      </c>
      <c r="F120" s="20" t="s">
        <v>39</v>
      </c>
      <c r="G120" s="20" t="s">
        <v>39</v>
      </c>
      <c r="H120" s="20" t="s">
        <v>39</v>
      </c>
      <c r="I120" s="20" t="s">
        <v>39</v>
      </c>
      <c r="J120" s="62" t="s">
        <v>39</v>
      </c>
      <c r="K120" s="48"/>
      <c r="L120" s="21">
        <v>435000</v>
      </c>
      <c r="M120" s="63" t="s">
        <v>39</v>
      </c>
      <c r="N120" s="59"/>
      <c r="O120" s="21" t="s">
        <v>39</v>
      </c>
      <c r="P120" s="21" t="s">
        <v>39</v>
      </c>
      <c r="Q120" s="21" t="s">
        <v>39</v>
      </c>
      <c r="R120" s="21" t="s">
        <v>39</v>
      </c>
      <c r="S120" s="21" t="s">
        <v>39</v>
      </c>
      <c r="T120" s="21" t="s">
        <v>39</v>
      </c>
      <c r="U120" s="21" t="s">
        <v>39</v>
      </c>
      <c r="V120" s="21" t="s">
        <v>39</v>
      </c>
      <c r="W120" s="21" t="s">
        <v>39</v>
      </c>
      <c r="X120" s="21" t="s">
        <v>39</v>
      </c>
      <c r="Y120" s="21">
        <f t="shared" si="7"/>
        <v>435000</v>
      </c>
    </row>
    <row r="121" spans="1:25" ht="42.6" customHeight="1">
      <c r="A121" s="22" t="s">
        <v>214</v>
      </c>
      <c r="B121" s="81" t="s">
        <v>363</v>
      </c>
      <c r="C121" s="18">
        <v>435000</v>
      </c>
      <c r="D121" s="20" t="s">
        <v>39</v>
      </c>
      <c r="E121" s="18">
        <v>435000</v>
      </c>
      <c r="F121" s="20" t="s">
        <v>39</v>
      </c>
      <c r="G121" s="20" t="s">
        <v>39</v>
      </c>
      <c r="H121" s="20" t="s">
        <v>39</v>
      </c>
      <c r="I121" s="20" t="s">
        <v>39</v>
      </c>
      <c r="J121" s="62" t="s">
        <v>39</v>
      </c>
      <c r="K121" s="48"/>
      <c r="L121" s="21">
        <v>435000</v>
      </c>
      <c r="M121" s="63" t="s">
        <v>39</v>
      </c>
      <c r="N121" s="59"/>
      <c r="O121" s="21" t="s">
        <v>39</v>
      </c>
      <c r="P121" s="21" t="s">
        <v>39</v>
      </c>
      <c r="Q121" s="21" t="s">
        <v>39</v>
      </c>
      <c r="R121" s="21" t="s">
        <v>39</v>
      </c>
      <c r="S121" s="21" t="s">
        <v>39</v>
      </c>
      <c r="T121" s="21" t="s">
        <v>39</v>
      </c>
      <c r="U121" s="21" t="s">
        <v>39</v>
      </c>
      <c r="V121" s="21" t="s">
        <v>39</v>
      </c>
      <c r="W121" s="21" t="s">
        <v>39</v>
      </c>
      <c r="X121" s="21" t="s">
        <v>39</v>
      </c>
      <c r="Y121" s="21">
        <f t="shared" si="7"/>
        <v>435000</v>
      </c>
    </row>
    <row r="122" spans="1:25" ht="45" customHeight="1">
      <c r="A122" s="22" t="s">
        <v>216</v>
      </c>
      <c r="B122" s="81" t="s">
        <v>364</v>
      </c>
      <c r="C122" s="18">
        <v>435000</v>
      </c>
      <c r="D122" s="20" t="s">
        <v>39</v>
      </c>
      <c r="E122" s="18">
        <v>435000</v>
      </c>
      <c r="F122" s="20" t="s">
        <v>39</v>
      </c>
      <c r="G122" s="20" t="s">
        <v>39</v>
      </c>
      <c r="H122" s="20" t="s">
        <v>39</v>
      </c>
      <c r="I122" s="20" t="s">
        <v>39</v>
      </c>
      <c r="J122" s="62" t="s">
        <v>39</v>
      </c>
      <c r="K122" s="48"/>
      <c r="L122" s="21">
        <v>435000</v>
      </c>
      <c r="M122" s="63" t="s">
        <v>39</v>
      </c>
      <c r="N122" s="59"/>
      <c r="O122" s="21" t="s">
        <v>39</v>
      </c>
      <c r="P122" s="21" t="s">
        <v>39</v>
      </c>
      <c r="Q122" s="21" t="s">
        <v>39</v>
      </c>
      <c r="R122" s="21" t="s">
        <v>39</v>
      </c>
      <c r="S122" s="21" t="s">
        <v>39</v>
      </c>
      <c r="T122" s="21" t="s">
        <v>39</v>
      </c>
      <c r="U122" s="21" t="s">
        <v>39</v>
      </c>
      <c r="V122" s="21" t="s">
        <v>39</v>
      </c>
      <c r="W122" s="21" t="s">
        <v>39</v>
      </c>
      <c r="X122" s="21" t="s">
        <v>39</v>
      </c>
      <c r="Y122" s="21">
        <f t="shared" si="7"/>
        <v>435000</v>
      </c>
    </row>
    <row r="123" spans="1:25">
      <c r="A123" s="29" t="s">
        <v>218</v>
      </c>
      <c r="B123" s="81" t="s">
        <v>365</v>
      </c>
      <c r="C123" s="18">
        <v>435000</v>
      </c>
      <c r="D123" s="20" t="s">
        <v>39</v>
      </c>
      <c r="E123" s="18">
        <v>435000</v>
      </c>
      <c r="F123" s="20" t="s">
        <v>39</v>
      </c>
      <c r="G123" s="20" t="s">
        <v>39</v>
      </c>
      <c r="H123" s="20" t="s">
        <v>39</v>
      </c>
      <c r="I123" s="20" t="s">
        <v>39</v>
      </c>
      <c r="J123" s="62" t="s">
        <v>39</v>
      </c>
      <c r="K123" s="48"/>
      <c r="L123" s="21">
        <v>435000</v>
      </c>
      <c r="M123" s="63" t="s">
        <v>39</v>
      </c>
      <c r="N123" s="59"/>
      <c r="O123" s="21" t="s">
        <v>39</v>
      </c>
      <c r="P123" s="21" t="s">
        <v>39</v>
      </c>
      <c r="Q123" s="21" t="s">
        <v>39</v>
      </c>
      <c r="R123" s="21" t="s">
        <v>39</v>
      </c>
      <c r="S123" s="21" t="s">
        <v>39</v>
      </c>
      <c r="T123" s="21" t="s">
        <v>39</v>
      </c>
      <c r="U123" s="21" t="s">
        <v>39</v>
      </c>
      <c r="V123" s="21" t="s">
        <v>39</v>
      </c>
      <c r="W123" s="21" t="s">
        <v>39</v>
      </c>
      <c r="X123" s="21" t="s">
        <v>39</v>
      </c>
      <c r="Y123" s="21">
        <f t="shared" si="7"/>
        <v>435000</v>
      </c>
    </row>
    <row r="124" spans="1:25">
      <c r="A124" s="29" t="s">
        <v>220</v>
      </c>
      <c r="B124" s="81" t="s">
        <v>366</v>
      </c>
      <c r="C124" s="18">
        <v>435000</v>
      </c>
      <c r="D124" s="20" t="s">
        <v>39</v>
      </c>
      <c r="E124" s="18">
        <v>435000</v>
      </c>
      <c r="F124" s="20" t="s">
        <v>39</v>
      </c>
      <c r="G124" s="20" t="s">
        <v>39</v>
      </c>
      <c r="H124" s="20" t="s">
        <v>39</v>
      </c>
      <c r="I124" s="20" t="s">
        <v>39</v>
      </c>
      <c r="J124" s="62" t="s">
        <v>39</v>
      </c>
      <c r="K124" s="48"/>
      <c r="L124" s="21">
        <v>435000</v>
      </c>
      <c r="M124" s="63" t="s">
        <v>39</v>
      </c>
      <c r="N124" s="59"/>
      <c r="O124" s="21" t="s">
        <v>39</v>
      </c>
      <c r="P124" s="21" t="s">
        <v>39</v>
      </c>
      <c r="Q124" s="21" t="s">
        <v>39</v>
      </c>
      <c r="R124" s="21" t="s">
        <v>39</v>
      </c>
      <c r="S124" s="21" t="s">
        <v>39</v>
      </c>
      <c r="T124" s="21" t="s">
        <v>39</v>
      </c>
      <c r="U124" s="21" t="s">
        <v>39</v>
      </c>
      <c r="V124" s="21" t="s">
        <v>39</v>
      </c>
      <c r="W124" s="21" t="s">
        <v>39</v>
      </c>
      <c r="X124" s="21" t="s">
        <v>39</v>
      </c>
      <c r="Y124" s="21">
        <f t="shared" si="7"/>
        <v>435000</v>
      </c>
    </row>
    <row r="125" spans="1:25">
      <c r="A125" s="29" t="s">
        <v>222</v>
      </c>
      <c r="B125" s="81" t="s">
        <v>367</v>
      </c>
      <c r="C125" s="18">
        <v>435000</v>
      </c>
      <c r="D125" s="20" t="s">
        <v>39</v>
      </c>
      <c r="E125" s="18">
        <v>435000</v>
      </c>
      <c r="F125" s="20" t="s">
        <v>39</v>
      </c>
      <c r="G125" s="20" t="s">
        <v>39</v>
      </c>
      <c r="H125" s="20" t="s">
        <v>39</v>
      </c>
      <c r="I125" s="20" t="s">
        <v>39</v>
      </c>
      <c r="J125" s="62" t="s">
        <v>39</v>
      </c>
      <c r="K125" s="48"/>
      <c r="L125" s="21">
        <v>435000</v>
      </c>
      <c r="M125" s="63" t="s">
        <v>39</v>
      </c>
      <c r="N125" s="59"/>
      <c r="O125" s="21" t="s">
        <v>39</v>
      </c>
      <c r="P125" s="21" t="s">
        <v>39</v>
      </c>
      <c r="Q125" s="21" t="s">
        <v>39</v>
      </c>
      <c r="R125" s="21" t="s">
        <v>39</v>
      </c>
      <c r="S125" s="21" t="s">
        <v>39</v>
      </c>
      <c r="T125" s="21" t="s">
        <v>39</v>
      </c>
      <c r="U125" s="21" t="s">
        <v>39</v>
      </c>
      <c r="V125" s="21" t="s">
        <v>39</v>
      </c>
      <c r="W125" s="21" t="s">
        <v>39</v>
      </c>
      <c r="X125" s="21" t="s">
        <v>39</v>
      </c>
      <c r="Y125" s="21">
        <f t="shared" si="7"/>
        <v>435000</v>
      </c>
    </row>
    <row r="126" spans="1:25">
      <c r="A126" s="29" t="s">
        <v>368</v>
      </c>
      <c r="B126" s="81" t="s">
        <v>369</v>
      </c>
      <c r="C126" s="18">
        <v>6187150</v>
      </c>
      <c r="D126" s="20" t="s">
        <v>39</v>
      </c>
      <c r="E126" s="18">
        <v>6187150</v>
      </c>
      <c r="F126" s="20" t="s">
        <v>39</v>
      </c>
      <c r="G126" s="20" t="s">
        <v>39</v>
      </c>
      <c r="H126" s="20" t="s">
        <v>39</v>
      </c>
      <c r="I126" s="20" t="s">
        <v>39</v>
      </c>
      <c r="J126" s="62" t="s">
        <v>39</v>
      </c>
      <c r="K126" s="48"/>
      <c r="L126" s="21">
        <v>6187150</v>
      </c>
      <c r="M126" s="63" t="s">
        <v>39</v>
      </c>
      <c r="N126" s="59"/>
      <c r="O126" s="21">
        <v>839788.91</v>
      </c>
      <c r="P126" s="21" t="s">
        <v>39</v>
      </c>
      <c r="Q126" s="21">
        <v>839788.91</v>
      </c>
      <c r="R126" s="21" t="s">
        <v>39</v>
      </c>
      <c r="S126" s="21" t="s">
        <v>39</v>
      </c>
      <c r="T126" s="21" t="s">
        <v>39</v>
      </c>
      <c r="U126" s="21" t="s">
        <v>39</v>
      </c>
      <c r="V126" s="21" t="s">
        <v>39</v>
      </c>
      <c r="W126" s="21">
        <v>839788.91</v>
      </c>
      <c r="X126" s="21" t="s">
        <v>39</v>
      </c>
      <c r="Y126" s="21">
        <f t="shared" ref="Y126:Y132" si="8">L126-W126</f>
        <v>5347361.09</v>
      </c>
    </row>
    <row r="127" spans="1:25" ht="16.8" customHeight="1">
      <c r="A127" s="29" t="s">
        <v>370</v>
      </c>
      <c r="B127" s="81" t="s">
        <v>371</v>
      </c>
      <c r="C127" s="18">
        <v>5342150</v>
      </c>
      <c r="D127" s="20" t="s">
        <v>39</v>
      </c>
      <c r="E127" s="18">
        <v>5342150</v>
      </c>
      <c r="F127" s="20" t="s">
        <v>39</v>
      </c>
      <c r="G127" s="20" t="s">
        <v>39</v>
      </c>
      <c r="H127" s="20" t="s">
        <v>39</v>
      </c>
      <c r="I127" s="20" t="s">
        <v>39</v>
      </c>
      <c r="J127" s="62" t="s">
        <v>39</v>
      </c>
      <c r="K127" s="48"/>
      <c r="L127" s="21">
        <v>5342150</v>
      </c>
      <c r="M127" s="63" t="s">
        <v>39</v>
      </c>
      <c r="N127" s="59"/>
      <c r="O127" s="21">
        <v>839788.91</v>
      </c>
      <c r="P127" s="21" t="s">
        <v>39</v>
      </c>
      <c r="Q127" s="21">
        <v>839788.91</v>
      </c>
      <c r="R127" s="21" t="s">
        <v>39</v>
      </c>
      <c r="S127" s="21" t="s">
        <v>39</v>
      </c>
      <c r="T127" s="21" t="s">
        <v>39</v>
      </c>
      <c r="U127" s="21" t="s">
        <v>39</v>
      </c>
      <c r="V127" s="21" t="s">
        <v>39</v>
      </c>
      <c r="W127" s="21">
        <v>839788.91</v>
      </c>
      <c r="X127" s="21" t="s">
        <v>39</v>
      </c>
      <c r="Y127" s="21">
        <f t="shared" si="8"/>
        <v>4502361.09</v>
      </c>
    </row>
    <row r="128" spans="1:25" ht="28.8" customHeight="1">
      <c r="A128" s="22" t="s">
        <v>212</v>
      </c>
      <c r="B128" s="81" t="s">
        <v>372</v>
      </c>
      <c r="C128" s="18">
        <v>4792150</v>
      </c>
      <c r="D128" s="20" t="s">
        <v>39</v>
      </c>
      <c r="E128" s="18">
        <v>4792150</v>
      </c>
      <c r="F128" s="20" t="s">
        <v>39</v>
      </c>
      <c r="G128" s="20" t="s">
        <v>39</v>
      </c>
      <c r="H128" s="20" t="s">
        <v>39</v>
      </c>
      <c r="I128" s="20" t="s">
        <v>39</v>
      </c>
      <c r="J128" s="62" t="s">
        <v>39</v>
      </c>
      <c r="K128" s="48"/>
      <c r="L128" s="21">
        <v>4792150</v>
      </c>
      <c r="M128" s="63" t="s">
        <v>39</v>
      </c>
      <c r="N128" s="59"/>
      <c r="O128" s="21">
        <v>839788.91</v>
      </c>
      <c r="P128" s="21" t="s">
        <v>39</v>
      </c>
      <c r="Q128" s="21">
        <v>839788.91</v>
      </c>
      <c r="R128" s="21" t="s">
        <v>39</v>
      </c>
      <c r="S128" s="21" t="s">
        <v>39</v>
      </c>
      <c r="T128" s="21" t="s">
        <v>39</v>
      </c>
      <c r="U128" s="21" t="s">
        <v>39</v>
      </c>
      <c r="V128" s="21" t="s">
        <v>39</v>
      </c>
      <c r="W128" s="21">
        <v>839788.91</v>
      </c>
      <c r="X128" s="21" t="s">
        <v>39</v>
      </c>
      <c r="Y128" s="21">
        <f t="shared" si="8"/>
        <v>3952361.09</v>
      </c>
    </row>
    <row r="129" spans="1:25" ht="43.2" customHeight="1">
      <c r="A129" s="22" t="s">
        <v>214</v>
      </c>
      <c r="B129" s="81" t="s">
        <v>373</v>
      </c>
      <c r="C129" s="18">
        <v>4792150</v>
      </c>
      <c r="D129" s="20" t="s">
        <v>39</v>
      </c>
      <c r="E129" s="18">
        <v>4792150</v>
      </c>
      <c r="F129" s="20" t="s">
        <v>39</v>
      </c>
      <c r="G129" s="20" t="s">
        <v>39</v>
      </c>
      <c r="H129" s="20" t="s">
        <v>39</v>
      </c>
      <c r="I129" s="20" t="s">
        <v>39</v>
      </c>
      <c r="J129" s="62" t="s">
        <v>39</v>
      </c>
      <c r="K129" s="48"/>
      <c r="L129" s="21">
        <v>4792150</v>
      </c>
      <c r="M129" s="63" t="s">
        <v>39</v>
      </c>
      <c r="N129" s="59"/>
      <c r="O129" s="21">
        <v>839788.91</v>
      </c>
      <c r="P129" s="21" t="s">
        <v>39</v>
      </c>
      <c r="Q129" s="21">
        <v>839788.91</v>
      </c>
      <c r="R129" s="21" t="s">
        <v>39</v>
      </c>
      <c r="S129" s="21" t="s">
        <v>39</v>
      </c>
      <c r="T129" s="21" t="s">
        <v>39</v>
      </c>
      <c r="U129" s="21" t="s">
        <v>39</v>
      </c>
      <c r="V129" s="21" t="s">
        <v>39</v>
      </c>
      <c r="W129" s="21">
        <v>839788.91</v>
      </c>
      <c r="X129" s="21" t="s">
        <v>39</v>
      </c>
      <c r="Y129" s="21">
        <f t="shared" si="8"/>
        <v>3952361.09</v>
      </c>
    </row>
    <row r="130" spans="1:25" ht="46.8" customHeight="1">
      <c r="A130" s="22" t="s">
        <v>216</v>
      </c>
      <c r="B130" s="81" t="s">
        <v>374</v>
      </c>
      <c r="C130" s="18">
        <v>4792150</v>
      </c>
      <c r="D130" s="20" t="s">
        <v>39</v>
      </c>
      <c r="E130" s="18">
        <v>4792150</v>
      </c>
      <c r="F130" s="20" t="s">
        <v>39</v>
      </c>
      <c r="G130" s="20" t="s">
        <v>39</v>
      </c>
      <c r="H130" s="20" t="s">
        <v>39</v>
      </c>
      <c r="I130" s="20" t="s">
        <v>39</v>
      </c>
      <c r="J130" s="62" t="s">
        <v>39</v>
      </c>
      <c r="K130" s="48"/>
      <c r="L130" s="21">
        <v>4792150</v>
      </c>
      <c r="M130" s="63" t="s">
        <v>39</v>
      </c>
      <c r="N130" s="59"/>
      <c r="O130" s="21">
        <v>839788.91</v>
      </c>
      <c r="P130" s="21" t="s">
        <v>39</v>
      </c>
      <c r="Q130" s="21">
        <v>839788.91</v>
      </c>
      <c r="R130" s="21" t="s">
        <v>39</v>
      </c>
      <c r="S130" s="21" t="s">
        <v>39</v>
      </c>
      <c r="T130" s="21" t="s">
        <v>39</v>
      </c>
      <c r="U130" s="21" t="s">
        <v>39</v>
      </c>
      <c r="V130" s="21" t="s">
        <v>39</v>
      </c>
      <c r="W130" s="21">
        <v>839788.91</v>
      </c>
      <c r="X130" s="21" t="s">
        <v>39</v>
      </c>
      <c r="Y130" s="21">
        <f t="shared" si="8"/>
        <v>3952361.09</v>
      </c>
    </row>
    <row r="131" spans="1:25">
      <c r="A131" s="29" t="s">
        <v>218</v>
      </c>
      <c r="B131" s="81" t="s">
        <v>375</v>
      </c>
      <c r="C131" s="18">
        <v>4396889</v>
      </c>
      <c r="D131" s="20" t="s">
        <v>39</v>
      </c>
      <c r="E131" s="18">
        <v>4396889</v>
      </c>
      <c r="F131" s="20" t="s">
        <v>39</v>
      </c>
      <c r="G131" s="20" t="s">
        <v>39</v>
      </c>
      <c r="H131" s="20" t="s">
        <v>39</v>
      </c>
      <c r="I131" s="20" t="s">
        <v>39</v>
      </c>
      <c r="J131" s="62" t="s">
        <v>39</v>
      </c>
      <c r="K131" s="48"/>
      <c r="L131" s="21">
        <v>4396889</v>
      </c>
      <c r="M131" s="63" t="s">
        <v>39</v>
      </c>
      <c r="N131" s="59"/>
      <c r="O131" s="21">
        <v>720904.32</v>
      </c>
      <c r="P131" s="21" t="s">
        <v>39</v>
      </c>
      <c r="Q131" s="21">
        <v>720904.32</v>
      </c>
      <c r="R131" s="21" t="s">
        <v>39</v>
      </c>
      <c r="S131" s="21" t="s">
        <v>39</v>
      </c>
      <c r="T131" s="21" t="s">
        <v>39</v>
      </c>
      <c r="U131" s="21" t="s">
        <v>39</v>
      </c>
      <c r="V131" s="21" t="s">
        <v>39</v>
      </c>
      <c r="W131" s="21">
        <v>720904.32</v>
      </c>
      <c r="X131" s="21" t="s">
        <v>39</v>
      </c>
      <c r="Y131" s="21">
        <f t="shared" si="8"/>
        <v>3675984.68</v>
      </c>
    </row>
    <row r="132" spans="1:25">
      <c r="A132" s="29" t="s">
        <v>220</v>
      </c>
      <c r="B132" s="81" t="s">
        <v>376</v>
      </c>
      <c r="C132" s="18">
        <v>4396889</v>
      </c>
      <c r="D132" s="20" t="s">
        <v>39</v>
      </c>
      <c r="E132" s="18">
        <v>4396889</v>
      </c>
      <c r="F132" s="20" t="s">
        <v>39</v>
      </c>
      <c r="G132" s="20" t="s">
        <v>39</v>
      </c>
      <c r="H132" s="20" t="s">
        <v>39</v>
      </c>
      <c r="I132" s="20" t="s">
        <v>39</v>
      </c>
      <c r="J132" s="62" t="s">
        <v>39</v>
      </c>
      <c r="K132" s="48"/>
      <c r="L132" s="21">
        <v>4396889</v>
      </c>
      <c r="M132" s="63" t="s">
        <v>39</v>
      </c>
      <c r="N132" s="59"/>
      <c r="O132" s="21">
        <v>720904.32</v>
      </c>
      <c r="P132" s="21" t="s">
        <v>39</v>
      </c>
      <c r="Q132" s="21">
        <v>720904.32</v>
      </c>
      <c r="R132" s="21" t="s">
        <v>39</v>
      </c>
      <c r="S132" s="21" t="s">
        <v>39</v>
      </c>
      <c r="T132" s="21" t="s">
        <v>39</v>
      </c>
      <c r="U132" s="21" t="s">
        <v>39</v>
      </c>
      <c r="V132" s="21" t="s">
        <v>39</v>
      </c>
      <c r="W132" s="21">
        <v>720904.32</v>
      </c>
      <c r="X132" s="21" t="s">
        <v>39</v>
      </c>
      <c r="Y132" s="21">
        <f t="shared" si="8"/>
        <v>3675984.68</v>
      </c>
    </row>
    <row r="133" spans="1:25" ht="15" customHeight="1">
      <c r="A133" s="29" t="s">
        <v>262</v>
      </c>
      <c r="B133" s="81" t="s">
        <v>377</v>
      </c>
      <c r="C133" s="18">
        <v>3344500</v>
      </c>
      <c r="D133" s="20" t="s">
        <v>39</v>
      </c>
      <c r="E133" s="18">
        <v>3344500</v>
      </c>
      <c r="F133" s="20" t="s">
        <v>39</v>
      </c>
      <c r="G133" s="20" t="s">
        <v>39</v>
      </c>
      <c r="H133" s="20" t="s">
        <v>39</v>
      </c>
      <c r="I133" s="20" t="s">
        <v>39</v>
      </c>
      <c r="J133" s="62" t="s">
        <v>39</v>
      </c>
      <c r="K133" s="48"/>
      <c r="L133" s="21">
        <v>3344500</v>
      </c>
      <c r="M133" s="63" t="s">
        <v>39</v>
      </c>
      <c r="N133" s="59"/>
      <c r="O133" s="21" t="s">
        <v>39</v>
      </c>
      <c r="P133" s="21" t="s">
        <v>39</v>
      </c>
      <c r="Q133" s="21" t="s">
        <v>39</v>
      </c>
      <c r="R133" s="21" t="s">
        <v>39</v>
      </c>
      <c r="S133" s="21" t="s">
        <v>39</v>
      </c>
      <c r="T133" s="21" t="s">
        <v>39</v>
      </c>
      <c r="U133" s="21" t="s">
        <v>39</v>
      </c>
      <c r="V133" s="21" t="s">
        <v>39</v>
      </c>
      <c r="W133" s="21" t="s">
        <v>39</v>
      </c>
      <c r="X133" s="21" t="s">
        <v>39</v>
      </c>
      <c r="Y133" s="21">
        <f>L133</f>
        <v>3344500</v>
      </c>
    </row>
    <row r="134" spans="1:25">
      <c r="A134" s="29" t="s">
        <v>222</v>
      </c>
      <c r="B134" s="81" t="s">
        <v>378</v>
      </c>
      <c r="C134" s="18">
        <v>1052389</v>
      </c>
      <c r="D134" s="20" t="s">
        <v>39</v>
      </c>
      <c r="E134" s="18">
        <v>1052389</v>
      </c>
      <c r="F134" s="20" t="s">
        <v>39</v>
      </c>
      <c r="G134" s="20" t="s">
        <v>39</v>
      </c>
      <c r="H134" s="20" t="s">
        <v>39</v>
      </c>
      <c r="I134" s="20" t="s">
        <v>39</v>
      </c>
      <c r="J134" s="62" t="s">
        <v>39</v>
      </c>
      <c r="K134" s="48"/>
      <c r="L134" s="21">
        <v>1052389</v>
      </c>
      <c r="M134" s="63" t="s">
        <v>39</v>
      </c>
      <c r="N134" s="59"/>
      <c r="O134" s="21">
        <v>720904.32</v>
      </c>
      <c r="P134" s="21" t="s">
        <v>39</v>
      </c>
      <c r="Q134" s="21">
        <v>720904.32</v>
      </c>
      <c r="R134" s="21" t="s">
        <v>39</v>
      </c>
      <c r="S134" s="21" t="s">
        <v>39</v>
      </c>
      <c r="T134" s="21" t="s">
        <v>39</v>
      </c>
      <c r="U134" s="21" t="s">
        <v>39</v>
      </c>
      <c r="V134" s="21" t="s">
        <v>39</v>
      </c>
      <c r="W134" s="21">
        <v>720904.32</v>
      </c>
      <c r="X134" s="21" t="s">
        <v>39</v>
      </c>
      <c r="Y134" s="21">
        <f>L134-W134</f>
        <v>331484.68000000005</v>
      </c>
    </row>
    <row r="135" spans="1:25" ht="26.4">
      <c r="A135" s="29" t="s">
        <v>226</v>
      </c>
      <c r="B135" s="81" t="s">
        <v>379</v>
      </c>
      <c r="C135" s="18">
        <v>395261</v>
      </c>
      <c r="D135" s="20" t="s">
        <v>39</v>
      </c>
      <c r="E135" s="18">
        <v>395261</v>
      </c>
      <c r="F135" s="20" t="s">
        <v>39</v>
      </c>
      <c r="G135" s="20" t="s">
        <v>39</v>
      </c>
      <c r="H135" s="20" t="s">
        <v>39</v>
      </c>
      <c r="I135" s="20" t="s">
        <v>39</v>
      </c>
      <c r="J135" s="62" t="s">
        <v>39</v>
      </c>
      <c r="K135" s="48"/>
      <c r="L135" s="21">
        <v>395261</v>
      </c>
      <c r="M135" s="63" t="s">
        <v>39</v>
      </c>
      <c r="N135" s="59"/>
      <c r="O135" s="21">
        <v>118884.59</v>
      </c>
      <c r="P135" s="21" t="s">
        <v>39</v>
      </c>
      <c r="Q135" s="21">
        <v>118884.59</v>
      </c>
      <c r="R135" s="21" t="s">
        <v>39</v>
      </c>
      <c r="S135" s="21" t="s">
        <v>39</v>
      </c>
      <c r="T135" s="21" t="s">
        <v>39</v>
      </c>
      <c r="U135" s="21" t="s">
        <v>39</v>
      </c>
      <c r="V135" s="21" t="s">
        <v>39</v>
      </c>
      <c r="W135" s="21">
        <v>118884.59</v>
      </c>
      <c r="X135" s="21" t="s">
        <v>39</v>
      </c>
      <c r="Y135" s="21">
        <f>L135-W135</f>
        <v>276376.41000000003</v>
      </c>
    </row>
    <row r="136" spans="1:25" ht="26.4">
      <c r="A136" s="29" t="s">
        <v>228</v>
      </c>
      <c r="B136" s="81" t="s">
        <v>380</v>
      </c>
      <c r="C136" s="18">
        <v>395261</v>
      </c>
      <c r="D136" s="20" t="s">
        <v>39</v>
      </c>
      <c r="E136" s="18">
        <v>395261</v>
      </c>
      <c r="F136" s="20" t="s">
        <v>39</v>
      </c>
      <c r="G136" s="20" t="s">
        <v>39</v>
      </c>
      <c r="H136" s="20" t="s">
        <v>39</v>
      </c>
      <c r="I136" s="20" t="s">
        <v>39</v>
      </c>
      <c r="J136" s="62" t="s">
        <v>39</v>
      </c>
      <c r="K136" s="48"/>
      <c r="L136" s="21">
        <v>395261</v>
      </c>
      <c r="M136" s="63" t="s">
        <v>39</v>
      </c>
      <c r="N136" s="59"/>
      <c r="O136" s="21">
        <v>118884.59</v>
      </c>
      <c r="P136" s="21" t="s">
        <v>39</v>
      </c>
      <c r="Q136" s="21">
        <v>118884.59</v>
      </c>
      <c r="R136" s="21" t="s">
        <v>39</v>
      </c>
      <c r="S136" s="21" t="s">
        <v>39</v>
      </c>
      <c r="T136" s="21" t="s">
        <v>39</v>
      </c>
      <c r="U136" s="21" t="s">
        <v>39</v>
      </c>
      <c r="V136" s="21" t="s">
        <v>39</v>
      </c>
      <c r="W136" s="21">
        <v>118884.59</v>
      </c>
      <c r="X136" s="21" t="s">
        <v>39</v>
      </c>
      <c r="Y136" s="21">
        <f>L136-W136</f>
        <v>276376.41000000003</v>
      </c>
    </row>
    <row r="137" spans="1:25" ht="41.4" customHeight="1">
      <c r="A137" s="22" t="s">
        <v>381</v>
      </c>
      <c r="B137" s="81" t="s">
        <v>382</v>
      </c>
      <c r="C137" s="18">
        <v>550000</v>
      </c>
      <c r="D137" s="20" t="s">
        <v>39</v>
      </c>
      <c r="E137" s="18">
        <v>550000</v>
      </c>
      <c r="F137" s="20" t="s">
        <v>39</v>
      </c>
      <c r="G137" s="20" t="s">
        <v>39</v>
      </c>
      <c r="H137" s="20" t="s">
        <v>39</v>
      </c>
      <c r="I137" s="20" t="s">
        <v>39</v>
      </c>
      <c r="J137" s="62" t="s">
        <v>39</v>
      </c>
      <c r="K137" s="48"/>
      <c r="L137" s="21">
        <v>550000</v>
      </c>
      <c r="M137" s="63" t="s">
        <v>39</v>
      </c>
      <c r="N137" s="59"/>
      <c r="O137" s="21" t="s">
        <v>39</v>
      </c>
      <c r="P137" s="21" t="s">
        <v>39</v>
      </c>
      <c r="Q137" s="21" t="s">
        <v>39</v>
      </c>
      <c r="R137" s="21" t="s">
        <v>39</v>
      </c>
      <c r="S137" s="21" t="s">
        <v>39</v>
      </c>
      <c r="T137" s="21" t="s">
        <v>39</v>
      </c>
      <c r="U137" s="21" t="s">
        <v>39</v>
      </c>
      <c r="V137" s="21" t="s">
        <v>39</v>
      </c>
      <c r="W137" s="21" t="s">
        <v>39</v>
      </c>
      <c r="X137" s="21" t="s">
        <v>39</v>
      </c>
      <c r="Y137" s="21">
        <f t="shared" ref="Y137:Y151" si="9">L137</f>
        <v>550000</v>
      </c>
    </row>
    <row r="138" spans="1:25">
      <c r="A138" s="22" t="s">
        <v>383</v>
      </c>
      <c r="B138" s="81" t="s">
        <v>384</v>
      </c>
      <c r="C138" s="18">
        <v>550000</v>
      </c>
      <c r="D138" s="20" t="s">
        <v>39</v>
      </c>
      <c r="E138" s="18">
        <v>550000</v>
      </c>
      <c r="F138" s="20" t="s">
        <v>39</v>
      </c>
      <c r="G138" s="20" t="s">
        <v>39</v>
      </c>
      <c r="H138" s="20" t="s">
        <v>39</v>
      </c>
      <c r="I138" s="20" t="s">
        <v>39</v>
      </c>
      <c r="J138" s="62" t="s">
        <v>39</v>
      </c>
      <c r="K138" s="48"/>
      <c r="L138" s="21">
        <v>550000</v>
      </c>
      <c r="M138" s="63" t="s">
        <v>39</v>
      </c>
      <c r="N138" s="59"/>
      <c r="O138" s="21" t="s">
        <v>39</v>
      </c>
      <c r="P138" s="21" t="s">
        <v>39</v>
      </c>
      <c r="Q138" s="21" t="s">
        <v>39</v>
      </c>
      <c r="R138" s="21" t="s">
        <v>39</v>
      </c>
      <c r="S138" s="21" t="s">
        <v>39</v>
      </c>
      <c r="T138" s="21" t="s">
        <v>39</v>
      </c>
      <c r="U138" s="21" t="s">
        <v>39</v>
      </c>
      <c r="V138" s="21" t="s">
        <v>39</v>
      </c>
      <c r="W138" s="21" t="s">
        <v>39</v>
      </c>
      <c r="X138" s="21" t="s">
        <v>39</v>
      </c>
      <c r="Y138" s="21">
        <f t="shared" si="9"/>
        <v>550000</v>
      </c>
    </row>
    <row r="139" spans="1:25" ht="78" customHeight="1">
      <c r="A139" s="22" t="s">
        <v>385</v>
      </c>
      <c r="B139" s="81" t="s">
        <v>386</v>
      </c>
      <c r="C139" s="18">
        <v>550000</v>
      </c>
      <c r="D139" s="20" t="s">
        <v>39</v>
      </c>
      <c r="E139" s="18">
        <v>550000</v>
      </c>
      <c r="F139" s="20" t="s">
        <v>39</v>
      </c>
      <c r="G139" s="20" t="s">
        <v>39</v>
      </c>
      <c r="H139" s="20" t="s">
        <v>39</v>
      </c>
      <c r="I139" s="20" t="s">
        <v>39</v>
      </c>
      <c r="J139" s="62" t="s">
        <v>39</v>
      </c>
      <c r="K139" s="48"/>
      <c r="L139" s="21">
        <v>550000</v>
      </c>
      <c r="M139" s="63" t="s">
        <v>39</v>
      </c>
      <c r="N139" s="59"/>
      <c r="O139" s="21" t="s">
        <v>39</v>
      </c>
      <c r="P139" s="21" t="s">
        <v>39</v>
      </c>
      <c r="Q139" s="21" t="s">
        <v>39</v>
      </c>
      <c r="R139" s="21" t="s">
        <v>39</v>
      </c>
      <c r="S139" s="21" t="s">
        <v>39</v>
      </c>
      <c r="T139" s="21" t="s">
        <v>39</v>
      </c>
      <c r="U139" s="21" t="s">
        <v>39</v>
      </c>
      <c r="V139" s="21" t="s">
        <v>39</v>
      </c>
      <c r="W139" s="21" t="s">
        <v>39</v>
      </c>
      <c r="X139" s="21" t="s">
        <v>39</v>
      </c>
      <c r="Y139" s="21">
        <f t="shared" si="9"/>
        <v>550000</v>
      </c>
    </row>
    <row r="140" spans="1:25">
      <c r="A140" s="29" t="s">
        <v>218</v>
      </c>
      <c r="B140" s="81" t="s">
        <v>387</v>
      </c>
      <c r="C140" s="18">
        <v>550000</v>
      </c>
      <c r="D140" s="20" t="s">
        <v>39</v>
      </c>
      <c r="E140" s="18">
        <v>550000</v>
      </c>
      <c r="F140" s="20" t="s">
        <v>39</v>
      </c>
      <c r="G140" s="20" t="s">
        <v>39</v>
      </c>
      <c r="H140" s="20" t="s">
        <v>39</v>
      </c>
      <c r="I140" s="20" t="s">
        <v>39</v>
      </c>
      <c r="J140" s="62" t="s">
        <v>39</v>
      </c>
      <c r="K140" s="48"/>
      <c r="L140" s="21">
        <v>550000</v>
      </c>
      <c r="M140" s="63" t="s">
        <v>39</v>
      </c>
      <c r="N140" s="59"/>
      <c r="O140" s="21" t="s">
        <v>39</v>
      </c>
      <c r="P140" s="21" t="s">
        <v>39</v>
      </c>
      <c r="Q140" s="21" t="s">
        <v>39</v>
      </c>
      <c r="R140" s="21" t="s">
        <v>39</v>
      </c>
      <c r="S140" s="21" t="s">
        <v>39</v>
      </c>
      <c r="T140" s="21" t="s">
        <v>39</v>
      </c>
      <c r="U140" s="21" t="s">
        <v>39</v>
      </c>
      <c r="V140" s="21" t="s">
        <v>39</v>
      </c>
      <c r="W140" s="21" t="s">
        <v>39</v>
      </c>
      <c r="X140" s="21" t="s">
        <v>39</v>
      </c>
      <c r="Y140" s="21">
        <f t="shared" si="9"/>
        <v>550000</v>
      </c>
    </row>
    <row r="141" spans="1:25" ht="26.4">
      <c r="A141" s="29" t="s">
        <v>388</v>
      </c>
      <c r="B141" s="81" t="s">
        <v>389</v>
      </c>
      <c r="C141" s="18">
        <v>550000</v>
      </c>
      <c r="D141" s="20" t="s">
        <v>39</v>
      </c>
      <c r="E141" s="18">
        <v>550000</v>
      </c>
      <c r="F141" s="20" t="s">
        <v>39</v>
      </c>
      <c r="G141" s="20" t="s">
        <v>39</v>
      </c>
      <c r="H141" s="20" t="s">
        <v>39</v>
      </c>
      <c r="I141" s="20" t="s">
        <v>39</v>
      </c>
      <c r="J141" s="62" t="s">
        <v>39</v>
      </c>
      <c r="K141" s="48"/>
      <c r="L141" s="21">
        <v>550000</v>
      </c>
      <c r="M141" s="63" t="s">
        <v>39</v>
      </c>
      <c r="N141" s="59"/>
      <c r="O141" s="21" t="s">
        <v>39</v>
      </c>
      <c r="P141" s="21" t="s">
        <v>39</v>
      </c>
      <c r="Q141" s="21" t="s">
        <v>39</v>
      </c>
      <c r="R141" s="21" t="s">
        <v>39</v>
      </c>
      <c r="S141" s="21" t="s">
        <v>39</v>
      </c>
      <c r="T141" s="21" t="s">
        <v>39</v>
      </c>
      <c r="U141" s="21" t="s">
        <v>39</v>
      </c>
      <c r="V141" s="21" t="s">
        <v>39</v>
      </c>
      <c r="W141" s="21" t="s">
        <v>39</v>
      </c>
      <c r="X141" s="21" t="s">
        <v>39</v>
      </c>
      <c r="Y141" s="21">
        <f t="shared" si="9"/>
        <v>550000</v>
      </c>
    </row>
    <row r="142" spans="1:25" ht="39.6">
      <c r="A142" s="29" t="s">
        <v>390</v>
      </c>
      <c r="B142" s="81" t="s">
        <v>391</v>
      </c>
      <c r="C142" s="18">
        <v>550000</v>
      </c>
      <c r="D142" s="20" t="s">
        <v>39</v>
      </c>
      <c r="E142" s="18">
        <v>550000</v>
      </c>
      <c r="F142" s="20" t="s">
        <v>39</v>
      </c>
      <c r="G142" s="20" t="s">
        <v>39</v>
      </c>
      <c r="H142" s="20" t="s">
        <v>39</v>
      </c>
      <c r="I142" s="20" t="s">
        <v>39</v>
      </c>
      <c r="J142" s="62" t="s">
        <v>39</v>
      </c>
      <c r="K142" s="48"/>
      <c r="L142" s="21">
        <v>550000</v>
      </c>
      <c r="M142" s="63" t="s">
        <v>39</v>
      </c>
      <c r="N142" s="59"/>
      <c r="O142" s="21" t="s">
        <v>39</v>
      </c>
      <c r="P142" s="21" t="s">
        <v>39</v>
      </c>
      <c r="Q142" s="21" t="s">
        <v>39</v>
      </c>
      <c r="R142" s="21" t="s">
        <v>39</v>
      </c>
      <c r="S142" s="21" t="s">
        <v>39</v>
      </c>
      <c r="T142" s="21" t="s">
        <v>39</v>
      </c>
      <c r="U142" s="21" t="s">
        <v>39</v>
      </c>
      <c r="V142" s="21" t="s">
        <v>39</v>
      </c>
      <c r="W142" s="21" t="s">
        <v>39</v>
      </c>
      <c r="X142" s="21" t="s">
        <v>39</v>
      </c>
      <c r="Y142" s="21">
        <f t="shared" si="9"/>
        <v>550000</v>
      </c>
    </row>
    <row r="143" spans="1:25" ht="26.4">
      <c r="A143" s="29" t="s">
        <v>392</v>
      </c>
      <c r="B143" s="81" t="s">
        <v>393</v>
      </c>
      <c r="C143" s="18">
        <v>845000</v>
      </c>
      <c r="D143" s="20" t="s">
        <v>39</v>
      </c>
      <c r="E143" s="18">
        <v>845000</v>
      </c>
      <c r="F143" s="20" t="s">
        <v>39</v>
      </c>
      <c r="G143" s="20" t="s">
        <v>39</v>
      </c>
      <c r="H143" s="20" t="s">
        <v>39</v>
      </c>
      <c r="I143" s="20" t="s">
        <v>39</v>
      </c>
      <c r="J143" s="62" t="s">
        <v>39</v>
      </c>
      <c r="K143" s="48"/>
      <c r="L143" s="21">
        <v>845000</v>
      </c>
      <c r="M143" s="63" t="s">
        <v>39</v>
      </c>
      <c r="N143" s="59"/>
      <c r="O143" s="21" t="s">
        <v>39</v>
      </c>
      <c r="P143" s="21" t="s">
        <v>39</v>
      </c>
      <c r="Q143" s="21" t="s">
        <v>39</v>
      </c>
      <c r="R143" s="21" t="s">
        <v>39</v>
      </c>
      <c r="S143" s="21" t="s">
        <v>39</v>
      </c>
      <c r="T143" s="21" t="s">
        <v>39</v>
      </c>
      <c r="U143" s="21" t="s">
        <v>39</v>
      </c>
      <c r="V143" s="21" t="s">
        <v>39</v>
      </c>
      <c r="W143" s="21" t="s">
        <v>39</v>
      </c>
      <c r="X143" s="21" t="s">
        <v>39</v>
      </c>
      <c r="Y143" s="21">
        <f t="shared" si="9"/>
        <v>845000</v>
      </c>
    </row>
    <row r="144" spans="1:25" ht="30" customHeight="1">
      <c r="A144" s="22" t="s">
        <v>212</v>
      </c>
      <c r="B144" s="81" t="s">
        <v>394</v>
      </c>
      <c r="C144" s="18">
        <v>845000</v>
      </c>
      <c r="D144" s="20" t="s">
        <v>39</v>
      </c>
      <c r="E144" s="18">
        <v>845000</v>
      </c>
      <c r="F144" s="20" t="s">
        <v>39</v>
      </c>
      <c r="G144" s="20" t="s">
        <v>39</v>
      </c>
      <c r="H144" s="20" t="s">
        <v>39</v>
      </c>
      <c r="I144" s="20" t="s">
        <v>39</v>
      </c>
      <c r="J144" s="62" t="s">
        <v>39</v>
      </c>
      <c r="K144" s="48"/>
      <c r="L144" s="21">
        <v>845000</v>
      </c>
      <c r="M144" s="63" t="s">
        <v>39</v>
      </c>
      <c r="N144" s="59"/>
      <c r="O144" s="21" t="s">
        <v>39</v>
      </c>
      <c r="P144" s="21" t="s">
        <v>39</v>
      </c>
      <c r="Q144" s="21" t="s">
        <v>39</v>
      </c>
      <c r="R144" s="21" t="s">
        <v>39</v>
      </c>
      <c r="S144" s="21" t="s">
        <v>39</v>
      </c>
      <c r="T144" s="21" t="s">
        <v>39</v>
      </c>
      <c r="U144" s="21" t="s">
        <v>39</v>
      </c>
      <c r="V144" s="21" t="s">
        <v>39</v>
      </c>
      <c r="W144" s="21" t="s">
        <v>39</v>
      </c>
      <c r="X144" s="21" t="s">
        <v>39</v>
      </c>
      <c r="Y144" s="21">
        <f t="shared" si="9"/>
        <v>845000</v>
      </c>
    </row>
    <row r="145" spans="1:25" ht="45.6" customHeight="1">
      <c r="A145" s="22" t="s">
        <v>214</v>
      </c>
      <c r="B145" s="81" t="s">
        <v>395</v>
      </c>
      <c r="C145" s="18">
        <v>845000</v>
      </c>
      <c r="D145" s="20" t="s">
        <v>39</v>
      </c>
      <c r="E145" s="18">
        <v>845000</v>
      </c>
      <c r="F145" s="20" t="s">
        <v>39</v>
      </c>
      <c r="G145" s="20" t="s">
        <v>39</v>
      </c>
      <c r="H145" s="20" t="s">
        <v>39</v>
      </c>
      <c r="I145" s="20" t="s">
        <v>39</v>
      </c>
      <c r="J145" s="62" t="s">
        <v>39</v>
      </c>
      <c r="K145" s="48"/>
      <c r="L145" s="21">
        <v>845000</v>
      </c>
      <c r="M145" s="63" t="s">
        <v>39</v>
      </c>
      <c r="N145" s="59"/>
      <c r="O145" s="21" t="s">
        <v>39</v>
      </c>
      <c r="P145" s="21" t="s">
        <v>39</v>
      </c>
      <c r="Q145" s="21" t="s">
        <v>39</v>
      </c>
      <c r="R145" s="21" t="s">
        <v>39</v>
      </c>
      <c r="S145" s="21" t="s">
        <v>39</v>
      </c>
      <c r="T145" s="21" t="s">
        <v>39</v>
      </c>
      <c r="U145" s="21" t="s">
        <v>39</v>
      </c>
      <c r="V145" s="21" t="s">
        <v>39</v>
      </c>
      <c r="W145" s="21" t="s">
        <v>39</v>
      </c>
      <c r="X145" s="21" t="s">
        <v>39</v>
      </c>
      <c r="Y145" s="21">
        <f t="shared" si="9"/>
        <v>845000</v>
      </c>
    </row>
    <row r="146" spans="1:25" ht="45.6" customHeight="1">
      <c r="A146" s="22" t="s">
        <v>216</v>
      </c>
      <c r="B146" s="81" t="s">
        <v>396</v>
      </c>
      <c r="C146" s="18">
        <v>845000</v>
      </c>
      <c r="D146" s="20" t="s">
        <v>39</v>
      </c>
      <c r="E146" s="18">
        <v>845000</v>
      </c>
      <c r="F146" s="20" t="s">
        <v>39</v>
      </c>
      <c r="G146" s="20" t="s">
        <v>39</v>
      </c>
      <c r="H146" s="20" t="s">
        <v>39</v>
      </c>
      <c r="I146" s="20" t="s">
        <v>39</v>
      </c>
      <c r="J146" s="62" t="s">
        <v>39</v>
      </c>
      <c r="K146" s="48"/>
      <c r="L146" s="21">
        <v>845000</v>
      </c>
      <c r="M146" s="63" t="s">
        <v>39</v>
      </c>
      <c r="N146" s="59"/>
      <c r="O146" s="21" t="s">
        <v>39</v>
      </c>
      <c r="P146" s="21" t="s">
        <v>39</v>
      </c>
      <c r="Q146" s="21" t="s">
        <v>39</v>
      </c>
      <c r="R146" s="21" t="s">
        <v>39</v>
      </c>
      <c r="S146" s="21" t="s">
        <v>39</v>
      </c>
      <c r="T146" s="21" t="s">
        <v>39</v>
      </c>
      <c r="U146" s="21" t="s">
        <v>39</v>
      </c>
      <c r="V146" s="21" t="s">
        <v>39</v>
      </c>
      <c r="W146" s="21" t="s">
        <v>39</v>
      </c>
      <c r="X146" s="21" t="s">
        <v>39</v>
      </c>
      <c r="Y146" s="21">
        <f t="shared" si="9"/>
        <v>845000</v>
      </c>
    </row>
    <row r="147" spans="1:25">
      <c r="A147" s="29" t="s">
        <v>218</v>
      </c>
      <c r="B147" s="81" t="s">
        <v>397</v>
      </c>
      <c r="C147" s="18">
        <v>795000</v>
      </c>
      <c r="D147" s="20" t="s">
        <v>39</v>
      </c>
      <c r="E147" s="18">
        <v>795000</v>
      </c>
      <c r="F147" s="20" t="s">
        <v>39</v>
      </c>
      <c r="G147" s="20" t="s">
        <v>39</v>
      </c>
      <c r="H147" s="20" t="s">
        <v>39</v>
      </c>
      <c r="I147" s="20" t="s">
        <v>39</v>
      </c>
      <c r="J147" s="62" t="s">
        <v>39</v>
      </c>
      <c r="K147" s="48"/>
      <c r="L147" s="21">
        <v>795000</v>
      </c>
      <c r="M147" s="63" t="s">
        <v>39</v>
      </c>
      <c r="N147" s="59"/>
      <c r="O147" s="21" t="s">
        <v>39</v>
      </c>
      <c r="P147" s="21" t="s">
        <v>39</v>
      </c>
      <c r="Q147" s="21" t="s">
        <v>39</v>
      </c>
      <c r="R147" s="21" t="s">
        <v>39</v>
      </c>
      <c r="S147" s="21" t="s">
        <v>39</v>
      </c>
      <c r="T147" s="21" t="s">
        <v>39</v>
      </c>
      <c r="U147" s="21" t="s">
        <v>39</v>
      </c>
      <c r="V147" s="21" t="s">
        <v>39</v>
      </c>
      <c r="W147" s="21" t="s">
        <v>39</v>
      </c>
      <c r="X147" s="21" t="s">
        <v>39</v>
      </c>
      <c r="Y147" s="21">
        <f t="shared" si="9"/>
        <v>795000</v>
      </c>
    </row>
    <row r="148" spans="1:25">
      <c r="A148" s="29" t="s">
        <v>220</v>
      </c>
      <c r="B148" s="81" t="s">
        <v>398</v>
      </c>
      <c r="C148" s="18">
        <v>795000</v>
      </c>
      <c r="D148" s="20" t="s">
        <v>39</v>
      </c>
      <c r="E148" s="18">
        <v>795000</v>
      </c>
      <c r="F148" s="20" t="s">
        <v>39</v>
      </c>
      <c r="G148" s="20" t="s">
        <v>39</v>
      </c>
      <c r="H148" s="20" t="s">
        <v>39</v>
      </c>
      <c r="I148" s="20" t="s">
        <v>39</v>
      </c>
      <c r="J148" s="62" t="s">
        <v>39</v>
      </c>
      <c r="K148" s="48"/>
      <c r="L148" s="21">
        <v>795000</v>
      </c>
      <c r="M148" s="63" t="s">
        <v>39</v>
      </c>
      <c r="N148" s="59"/>
      <c r="O148" s="21" t="s">
        <v>39</v>
      </c>
      <c r="P148" s="21" t="s">
        <v>39</v>
      </c>
      <c r="Q148" s="21" t="s">
        <v>39</v>
      </c>
      <c r="R148" s="21" t="s">
        <v>39</v>
      </c>
      <c r="S148" s="21" t="s">
        <v>39</v>
      </c>
      <c r="T148" s="21" t="s">
        <v>39</v>
      </c>
      <c r="U148" s="21" t="s">
        <v>39</v>
      </c>
      <c r="V148" s="21" t="s">
        <v>39</v>
      </c>
      <c r="W148" s="21" t="s">
        <v>39</v>
      </c>
      <c r="X148" s="21" t="s">
        <v>39</v>
      </c>
      <c r="Y148" s="21">
        <f t="shared" si="9"/>
        <v>795000</v>
      </c>
    </row>
    <row r="149" spans="1:25">
      <c r="A149" s="29" t="s">
        <v>222</v>
      </c>
      <c r="B149" s="81" t="s">
        <v>399</v>
      </c>
      <c r="C149" s="18">
        <v>795000</v>
      </c>
      <c r="D149" s="20" t="s">
        <v>39</v>
      </c>
      <c r="E149" s="18">
        <v>795000</v>
      </c>
      <c r="F149" s="20" t="s">
        <v>39</v>
      </c>
      <c r="G149" s="20" t="s">
        <v>39</v>
      </c>
      <c r="H149" s="20" t="s">
        <v>39</v>
      </c>
      <c r="I149" s="20" t="s">
        <v>39</v>
      </c>
      <c r="J149" s="62" t="s">
        <v>39</v>
      </c>
      <c r="K149" s="48"/>
      <c r="L149" s="21">
        <v>795000</v>
      </c>
      <c r="M149" s="63" t="s">
        <v>39</v>
      </c>
      <c r="N149" s="59"/>
      <c r="O149" s="21" t="s">
        <v>39</v>
      </c>
      <c r="P149" s="21" t="s">
        <v>39</v>
      </c>
      <c r="Q149" s="21" t="s">
        <v>39</v>
      </c>
      <c r="R149" s="21" t="s">
        <v>39</v>
      </c>
      <c r="S149" s="21" t="s">
        <v>39</v>
      </c>
      <c r="T149" s="21" t="s">
        <v>39</v>
      </c>
      <c r="U149" s="21" t="s">
        <v>39</v>
      </c>
      <c r="V149" s="21" t="s">
        <v>39</v>
      </c>
      <c r="W149" s="21" t="s">
        <v>39</v>
      </c>
      <c r="X149" s="21" t="s">
        <v>39</v>
      </c>
      <c r="Y149" s="21">
        <f t="shared" si="9"/>
        <v>795000</v>
      </c>
    </row>
    <row r="150" spans="1:25" ht="26.4">
      <c r="A150" s="29" t="s">
        <v>226</v>
      </c>
      <c r="B150" s="81" t="s">
        <v>400</v>
      </c>
      <c r="C150" s="18">
        <v>50000</v>
      </c>
      <c r="D150" s="20" t="s">
        <v>39</v>
      </c>
      <c r="E150" s="18">
        <v>50000</v>
      </c>
      <c r="F150" s="20" t="s">
        <v>39</v>
      </c>
      <c r="G150" s="20" t="s">
        <v>39</v>
      </c>
      <c r="H150" s="20" t="s">
        <v>39</v>
      </c>
      <c r="I150" s="20" t="s">
        <v>39</v>
      </c>
      <c r="J150" s="62" t="s">
        <v>39</v>
      </c>
      <c r="K150" s="48"/>
      <c r="L150" s="21">
        <v>50000</v>
      </c>
      <c r="M150" s="63" t="s">
        <v>39</v>
      </c>
      <c r="N150" s="59"/>
      <c r="O150" s="21" t="s">
        <v>39</v>
      </c>
      <c r="P150" s="21" t="s">
        <v>39</v>
      </c>
      <c r="Q150" s="21" t="s">
        <v>39</v>
      </c>
      <c r="R150" s="21" t="s">
        <v>39</v>
      </c>
      <c r="S150" s="21" t="s">
        <v>39</v>
      </c>
      <c r="T150" s="21" t="s">
        <v>39</v>
      </c>
      <c r="U150" s="21" t="s">
        <v>39</v>
      </c>
      <c r="V150" s="21" t="s">
        <v>39</v>
      </c>
      <c r="W150" s="21" t="s">
        <v>39</v>
      </c>
      <c r="X150" s="21" t="s">
        <v>39</v>
      </c>
      <c r="Y150" s="21">
        <f t="shared" si="9"/>
        <v>50000</v>
      </c>
    </row>
    <row r="151" spans="1:25" ht="26.4">
      <c r="A151" s="29" t="s">
        <v>228</v>
      </c>
      <c r="B151" s="81" t="s">
        <v>401</v>
      </c>
      <c r="C151" s="18">
        <v>50000</v>
      </c>
      <c r="D151" s="20" t="s">
        <v>39</v>
      </c>
      <c r="E151" s="18">
        <v>50000</v>
      </c>
      <c r="F151" s="20" t="s">
        <v>39</v>
      </c>
      <c r="G151" s="20" t="s">
        <v>39</v>
      </c>
      <c r="H151" s="20" t="s">
        <v>39</v>
      </c>
      <c r="I151" s="20" t="s">
        <v>39</v>
      </c>
      <c r="J151" s="62" t="s">
        <v>39</v>
      </c>
      <c r="K151" s="48"/>
      <c r="L151" s="21">
        <v>50000</v>
      </c>
      <c r="M151" s="63" t="s">
        <v>39</v>
      </c>
      <c r="N151" s="59"/>
      <c r="O151" s="21" t="s">
        <v>39</v>
      </c>
      <c r="P151" s="21" t="s">
        <v>39</v>
      </c>
      <c r="Q151" s="21" t="s">
        <v>39</v>
      </c>
      <c r="R151" s="21" t="s">
        <v>39</v>
      </c>
      <c r="S151" s="21" t="s">
        <v>39</v>
      </c>
      <c r="T151" s="21" t="s">
        <v>39</v>
      </c>
      <c r="U151" s="21" t="s">
        <v>39</v>
      </c>
      <c r="V151" s="21" t="s">
        <v>39</v>
      </c>
      <c r="W151" s="21" t="s">
        <v>39</v>
      </c>
      <c r="X151" s="21" t="s">
        <v>39</v>
      </c>
      <c r="Y151" s="21">
        <f t="shared" si="9"/>
        <v>50000</v>
      </c>
    </row>
    <row r="152" spans="1:25">
      <c r="A152" s="29" t="s">
        <v>402</v>
      </c>
      <c r="B152" s="81" t="s">
        <v>403</v>
      </c>
      <c r="C152" s="18">
        <v>54359132.109999999</v>
      </c>
      <c r="D152" s="20" t="s">
        <v>39</v>
      </c>
      <c r="E152" s="18">
        <v>54359132.109999999</v>
      </c>
      <c r="F152" s="20" t="s">
        <v>39</v>
      </c>
      <c r="G152" s="20" t="s">
        <v>39</v>
      </c>
      <c r="H152" s="20" t="s">
        <v>39</v>
      </c>
      <c r="I152" s="20" t="s">
        <v>39</v>
      </c>
      <c r="J152" s="62" t="s">
        <v>39</v>
      </c>
      <c r="K152" s="48"/>
      <c r="L152" s="21">
        <v>54359132.109999999</v>
      </c>
      <c r="M152" s="63" t="s">
        <v>39</v>
      </c>
      <c r="N152" s="59"/>
      <c r="O152" s="21">
        <v>23019111.239999998</v>
      </c>
      <c r="P152" s="21" t="s">
        <v>39</v>
      </c>
      <c r="Q152" s="21">
        <v>23019111.239999998</v>
      </c>
      <c r="R152" s="21" t="s">
        <v>39</v>
      </c>
      <c r="S152" s="21" t="s">
        <v>39</v>
      </c>
      <c r="T152" s="21" t="s">
        <v>39</v>
      </c>
      <c r="U152" s="21" t="s">
        <v>39</v>
      </c>
      <c r="V152" s="21" t="s">
        <v>39</v>
      </c>
      <c r="W152" s="21">
        <v>23019111.239999998</v>
      </c>
      <c r="X152" s="21" t="s">
        <v>39</v>
      </c>
      <c r="Y152" s="21">
        <f t="shared" ref="Y152:Y157" si="10">L152-W152</f>
        <v>31340020.870000001</v>
      </c>
    </row>
    <row r="153" spans="1:25">
      <c r="A153" s="29" t="s">
        <v>404</v>
      </c>
      <c r="B153" s="81" t="s">
        <v>405</v>
      </c>
      <c r="C153" s="18">
        <v>21959362.109999999</v>
      </c>
      <c r="D153" s="20" t="s">
        <v>39</v>
      </c>
      <c r="E153" s="18">
        <v>21959362.109999999</v>
      </c>
      <c r="F153" s="20" t="s">
        <v>39</v>
      </c>
      <c r="G153" s="20" t="s">
        <v>39</v>
      </c>
      <c r="H153" s="20" t="s">
        <v>39</v>
      </c>
      <c r="I153" s="20" t="s">
        <v>39</v>
      </c>
      <c r="J153" s="62" t="s">
        <v>39</v>
      </c>
      <c r="K153" s="48"/>
      <c r="L153" s="21">
        <v>21959362.109999999</v>
      </c>
      <c r="M153" s="63" t="s">
        <v>39</v>
      </c>
      <c r="N153" s="59"/>
      <c r="O153" s="21">
        <v>11730600.85</v>
      </c>
      <c r="P153" s="21" t="s">
        <v>39</v>
      </c>
      <c r="Q153" s="21">
        <v>11730600.85</v>
      </c>
      <c r="R153" s="21" t="s">
        <v>39</v>
      </c>
      <c r="S153" s="21" t="s">
        <v>39</v>
      </c>
      <c r="T153" s="21" t="s">
        <v>39</v>
      </c>
      <c r="U153" s="21" t="s">
        <v>39</v>
      </c>
      <c r="V153" s="21" t="s">
        <v>39</v>
      </c>
      <c r="W153" s="21">
        <v>11730600.85</v>
      </c>
      <c r="X153" s="21" t="s">
        <v>39</v>
      </c>
      <c r="Y153" s="21">
        <f t="shared" si="10"/>
        <v>10228761.26</v>
      </c>
    </row>
    <row r="154" spans="1:25" ht="31.2" customHeight="1">
      <c r="A154" s="22" t="s">
        <v>212</v>
      </c>
      <c r="B154" s="81" t="s">
        <v>406</v>
      </c>
      <c r="C154" s="18">
        <v>2296998.2000000002</v>
      </c>
      <c r="D154" s="20" t="s">
        <v>39</v>
      </c>
      <c r="E154" s="18">
        <v>2296998.2000000002</v>
      </c>
      <c r="F154" s="20" t="s">
        <v>39</v>
      </c>
      <c r="G154" s="20" t="s">
        <v>39</v>
      </c>
      <c r="H154" s="20" t="s">
        <v>39</v>
      </c>
      <c r="I154" s="20" t="s">
        <v>39</v>
      </c>
      <c r="J154" s="62" t="s">
        <v>39</v>
      </c>
      <c r="K154" s="48"/>
      <c r="L154" s="21">
        <v>2296998.2000000002</v>
      </c>
      <c r="M154" s="63" t="s">
        <v>39</v>
      </c>
      <c r="N154" s="59"/>
      <c r="O154" s="21">
        <v>807065.35</v>
      </c>
      <c r="P154" s="21" t="s">
        <v>39</v>
      </c>
      <c r="Q154" s="21">
        <v>807065.35</v>
      </c>
      <c r="R154" s="21" t="s">
        <v>39</v>
      </c>
      <c r="S154" s="21" t="s">
        <v>39</v>
      </c>
      <c r="T154" s="21" t="s">
        <v>39</v>
      </c>
      <c r="U154" s="21" t="s">
        <v>39</v>
      </c>
      <c r="V154" s="21" t="s">
        <v>39</v>
      </c>
      <c r="W154" s="21">
        <v>807065.35</v>
      </c>
      <c r="X154" s="21" t="s">
        <v>39</v>
      </c>
      <c r="Y154" s="21">
        <f t="shared" si="10"/>
        <v>1489932.85</v>
      </c>
    </row>
    <row r="155" spans="1:25" ht="46.2" customHeight="1">
      <c r="A155" s="22" t="s">
        <v>214</v>
      </c>
      <c r="B155" s="81" t="s">
        <v>407</v>
      </c>
      <c r="C155" s="18">
        <v>2296998.2000000002</v>
      </c>
      <c r="D155" s="20" t="s">
        <v>39</v>
      </c>
      <c r="E155" s="18">
        <v>2296998.2000000002</v>
      </c>
      <c r="F155" s="20" t="s">
        <v>39</v>
      </c>
      <c r="G155" s="20" t="s">
        <v>39</v>
      </c>
      <c r="H155" s="20" t="s">
        <v>39</v>
      </c>
      <c r="I155" s="20" t="s">
        <v>39</v>
      </c>
      <c r="J155" s="62" t="s">
        <v>39</v>
      </c>
      <c r="K155" s="48"/>
      <c r="L155" s="21">
        <v>2296998.2000000002</v>
      </c>
      <c r="M155" s="63" t="s">
        <v>39</v>
      </c>
      <c r="N155" s="59"/>
      <c r="O155" s="21">
        <v>807065.35</v>
      </c>
      <c r="P155" s="21" t="s">
        <v>39</v>
      </c>
      <c r="Q155" s="21">
        <v>807065.35</v>
      </c>
      <c r="R155" s="21" t="s">
        <v>39</v>
      </c>
      <c r="S155" s="21" t="s">
        <v>39</v>
      </c>
      <c r="T155" s="21" t="s">
        <v>39</v>
      </c>
      <c r="U155" s="21" t="s">
        <v>39</v>
      </c>
      <c r="V155" s="21" t="s">
        <v>39</v>
      </c>
      <c r="W155" s="21">
        <v>807065.35</v>
      </c>
      <c r="X155" s="21" t="s">
        <v>39</v>
      </c>
      <c r="Y155" s="21">
        <f t="shared" si="10"/>
        <v>1489932.85</v>
      </c>
    </row>
    <row r="156" spans="1:25" ht="49.8" customHeight="1">
      <c r="A156" s="22" t="s">
        <v>408</v>
      </c>
      <c r="B156" s="81" t="s">
        <v>409</v>
      </c>
      <c r="C156" s="18">
        <v>1100000</v>
      </c>
      <c r="D156" s="20" t="s">
        <v>39</v>
      </c>
      <c r="E156" s="18">
        <v>1100000</v>
      </c>
      <c r="F156" s="20" t="s">
        <v>39</v>
      </c>
      <c r="G156" s="20" t="s">
        <v>39</v>
      </c>
      <c r="H156" s="20" t="s">
        <v>39</v>
      </c>
      <c r="I156" s="20" t="s">
        <v>39</v>
      </c>
      <c r="J156" s="62" t="s">
        <v>39</v>
      </c>
      <c r="K156" s="48"/>
      <c r="L156" s="21">
        <v>1100000</v>
      </c>
      <c r="M156" s="63" t="s">
        <v>39</v>
      </c>
      <c r="N156" s="59"/>
      <c r="O156" s="21">
        <v>339206.64</v>
      </c>
      <c r="P156" s="21" t="s">
        <v>39</v>
      </c>
      <c r="Q156" s="21">
        <v>339206.64</v>
      </c>
      <c r="R156" s="21" t="s">
        <v>39</v>
      </c>
      <c r="S156" s="21" t="s">
        <v>39</v>
      </c>
      <c r="T156" s="21" t="s">
        <v>39</v>
      </c>
      <c r="U156" s="21" t="s">
        <v>39</v>
      </c>
      <c r="V156" s="21" t="s">
        <v>39</v>
      </c>
      <c r="W156" s="21">
        <v>339206.64</v>
      </c>
      <c r="X156" s="21" t="s">
        <v>39</v>
      </c>
      <c r="Y156" s="21">
        <f t="shared" si="10"/>
        <v>760793.36</v>
      </c>
    </row>
    <row r="157" spans="1:25">
      <c r="A157" s="29" t="s">
        <v>218</v>
      </c>
      <c r="B157" s="81" t="s">
        <v>410</v>
      </c>
      <c r="C157" s="18">
        <v>1100000</v>
      </c>
      <c r="D157" s="20" t="s">
        <v>39</v>
      </c>
      <c r="E157" s="18">
        <v>1100000</v>
      </c>
      <c r="F157" s="20" t="s">
        <v>39</v>
      </c>
      <c r="G157" s="20" t="s">
        <v>39</v>
      </c>
      <c r="H157" s="20" t="s">
        <v>39</v>
      </c>
      <c r="I157" s="20" t="s">
        <v>39</v>
      </c>
      <c r="J157" s="62" t="s">
        <v>39</v>
      </c>
      <c r="K157" s="48"/>
      <c r="L157" s="21">
        <v>1100000</v>
      </c>
      <c r="M157" s="63" t="s">
        <v>39</v>
      </c>
      <c r="N157" s="59"/>
      <c r="O157" s="21">
        <v>339206.64</v>
      </c>
      <c r="P157" s="21" t="s">
        <v>39</v>
      </c>
      <c r="Q157" s="21">
        <v>339206.64</v>
      </c>
      <c r="R157" s="21" t="s">
        <v>39</v>
      </c>
      <c r="S157" s="21" t="s">
        <v>39</v>
      </c>
      <c r="T157" s="21" t="s">
        <v>39</v>
      </c>
      <c r="U157" s="21" t="s">
        <v>39</v>
      </c>
      <c r="V157" s="21" t="s">
        <v>39</v>
      </c>
      <c r="W157" s="21">
        <v>339206.64</v>
      </c>
      <c r="X157" s="21" t="s">
        <v>39</v>
      </c>
      <c r="Y157" s="21">
        <f t="shared" si="10"/>
        <v>760793.36</v>
      </c>
    </row>
    <row r="158" spans="1:25">
      <c r="A158" s="29" t="s">
        <v>220</v>
      </c>
      <c r="B158" s="81" t="s">
        <v>411</v>
      </c>
      <c r="C158" s="18">
        <v>1100000</v>
      </c>
      <c r="D158" s="20" t="s">
        <v>39</v>
      </c>
      <c r="E158" s="18">
        <v>1100000</v>
      </c>
      <c r="F158" s="20" t="s">
        <v>39</v>
      </c>
      <c r="G158" s="20" t="s">
        <v>39</v>
      </c>
      <c r="H158" s="20" t="s">
        <v>39</v>
      </c>
      <c r="I158" s="20" t="s">
        <v>39</v>
      </c>
      <c r="J158" s="62" t="s">
        <v>39</v>
      </c>
      <c r="K158" s="48"/>
      <c r="L158" s="21">
        <v>1100000</v>
      </c>
      <c r="M158" s="63" t="s">
        <v>39</v>
      </c>
      <c r="N158" s="59"/>
      <c r="O158" s="21">
        <v>339206.64</v>
      </c>
      <c r="P158" s="21" t="s">
        <v>39</v>
      </c>
      <c r="Q158" s="21">
        <v>339206.64</v>
      </c>
      <c r="R158" s="21" t="s">
        <v>39</v>
      </c>
      <c r="S158" s="21" t="s">
        <v>39</v>
      </c>
      <c r="T158" s="21" t="s">
        <v>39</v>
      </c>
      <c r="U158" s="21" t="s">
        <v>39</v>
      </c>
      <c r="V158" s="21" t="s">
        <v>39</v>
      </c>
      <c r="W158" s="21">
        <v>339206.64</v>
      </c>
      <c r="X158" s="21" t="s">
        <v>39</v>
      </c>
      <c r="Y158" s="21">
        <f>Y157</f>
        <v>760793.36</v>
      </c>
    </row>
    <row r="159" spans="1:25" ht="19.2" customHeight="1">
      <c r="A159" s="29" t="s">
        <v>262</v>
      </c>
      <c r="B159" s="81" t="s">
        <v>412</v>
      </c>
      <c r="C159" s="18">
        <v>1100000</v>
      </c>
      <c r="D159" s="20" t="s">
        <v>39</v>
      </c>
      <c r="E159" s="18">
        <v>1100000</v>
      </c>
      <c r="F159" s="20" t="s">
        <v>39</v>
      </c>
      <c r="G159" s="20" t="s">
        <v>39</v>
      </c>
      <c r="H159" s="20" t="s">
        <v>39</v>
      </c>
      <c r="I159" s="20" t="s">
        <v>39</v>
      </c>
      <c r="J159" s="62" t="s">
        <v>39</v>
      </c>
      <c r="K159" s="48"/>
      <c r="L159" s="21">
        <v>1100000</v>
      </c>
      <c r="M159" s="63" t="s">
        <v>39</v>
      </c>
      <c r="N159" s="59"/>
      <c r="O159" s="21">
        <v>339206.64</v>
      </c>
      <c r="P159" s="21" t="s">
        <v>39</v>
      </c>
      <c r="Q159" s="21">
        <v>339206.64</v>
      </c>
      <c r="R159" s="21" t="s">
        <v>39</v>
      </c>
      <c r="S159" s="21" t="s">
        <v>39</v>
      </c>
      <c r="T159" s="21" t="s">
        <v>39</v>
      </c>
      <c r="U159" s="21" t="s">
        <v>39</v>
      </c>
      <c r="V159" s="21" t="s">
        <v>39</v>
      </c>
      <c r="W159" s="21">
        <v>339206.64</v>
      </c>
      <c r="X159" s="21" t="s">
        <v>39</v>
      </c>
      <c r="Y159" s="21">
        <f>L159-W159</f>
        <v>760793.36</v>
      </c>
    </row>
    <row r="160" spans="1:25" ht="45" customHeight="1">
      <c r="A160" s="22" t="s">
        <v>216</v>
      </c>
      <c r="B160" s="81" t="s">
        <v>413</v>
      </c>
      <c r="C160" s="18">
        <v>1196998.2</v>
      </c>
      <c r="D160" s="20" t="s">
        <v>39</v>
      </c>
      <c r="E160" s="18">
        <v>1196998.2</v>
      </c>
      <c r="F160" s="20" t="s">
        <v>39</v>
      </c>
      <c r="G160" s="20" t="s">
        <v>39</v>
      </c>
      <c r="H160" s="20" t="s">
        <v>39</v>
      </c>
      <c r="I160" s="20" t="s">
        <v>39</v>
      </c>
      <c r="J160" s="62" t="s">
        <v>39</v>
      </c>
      <c r="K160" s="48"/>
      <c r="L160" s="21">
        <v>1196998.2</v>
      </c>
      <c r="M160" s="63" t="s">
        <v>39</v>
      </c>
      <c r="N160" s="59"/>
      <c r="O160" s="21">
        <v>467858.71</v>
      </c>
      <c r="P160" s="21" t="s">
        <v>39</v>
      </c>
      <c r="Q160" s="21">
        <v>467858.71</v>
      </c>
      <c r="R160" s="21" t="s">
        <v>39</v>
      </c>
      <c r="S160" s="21" t="s">
        <v>39</v>
      </c>
      <c r="T160" s="21" t="s">
        <v>39</v>
      </c>
      <c r="U160" s="21" t="s">
        <v>39</v>
      </c>
      <c r="V160" s="21" t="s">
        <v>39</v>
      </c>
      <c r="W160" s="21">
        <v>467858.71</v>
      </c>
      <c r="X160" s="21" t="s">
        <v>39</v>
      </c>
      <c r="Y160" s="21">
        <f>L160-W160</f>
        <v>729139.49</v>
      </c>
    </row>
    <row r="161" spans="1:25">
      <c r="A161" s="29" t="s">
        <v>218</v>
      </c>
      <c r="B161" s="81" t="s">
        <v>414</v>
      </c>
      <c r="C161" s="18">
        <v>1196998.2</v>
      </c>
      <c r="D161" s="20" t="s">
        <v>39</v>
      </c>
      <c r="E161" s="18">
        <v>1196998.2</v>
      </c>
      <c r="F161" s="20" t="s">
        <v>39</v>
      </c>
      <c r="G161" s="20" t="s">
        <v>39</v>
      </c>
      <c r="H161" s="20" t="s">
        <v>39</v>
      </c>
      <c r="I161" s="20" t="s">
        <v>39</v>
      </c>
      <c r="J161" s="62" t="s">
        <v>39</v>
      </c>
      <c r="K161" s="48"/>
      <c r="L161" s="21">
        <v>1196998.2</v>
      </c>
      <c r="M161" s="63" t="s">
        <v>39</v>
      </c>
      <c r="N161" s="59"/>
      <c r="O161" s="21">
        <v>467858.71</v>
      </c>
      <c r="P161" s="21" t="s">
        <v>39</v>
      </c>
      <c r="Q161" s="21">
        <v>467858.71</v>
      </c>
      <c r="R161" s="21" t="s">
        <v>39</v>
      </c>
      <c r="S161" s="21" t="s">
        <v>39</v>
      </c>
      <c r="T161" s="21" t="s">
        <v>39</v>
      </c>
      <c r="U161" s="21" t="s">
        <v>39</v>
      </c>
      <c r="V161" s="21" t="s">
        <v>39</v>
      </c>
      <c r="W161" s="21">
        <v>467858.71</v>
      </c>
      <c r="X161" s="21" t="s">
        <v>39</v>
      </c>
      <c r="Y161" s="21">
        <f>L161-W161</f>
        <v>729139.49</v>
      </c>
    </row>
    <row r="162" spans="1:25">
      <c r="A162" s="29" t="s">
        <v>220</v>
      </c>
      <c r="B162" s="81" t="s">
        <v>415</v>
      </c>
      <c r="C162" s="18">
        <v>1196998.2</v>
      </c>
      <c r="D162" s="20" t="s">
        <v>39</v>
      </c>
      <c r="E162" s="18">
        <v>1196998.2</v>
      </c>
      <c r="F162" s="20" t="s">
        <v>39</v>
      </c>
      <c r="G162" s="20" t="s">
        <v>39</v>
      </c>
      <c r="H162" s="20" t="s">
        <v>39</v>
      </c>
      <c r="I162" s="20" t="s">
        <v>39</v>
      </c>
      <c r="J162" s="62" t="s">
        <v>39</v>
      </c>
      <c r="K162" s="48"/>
      <c r="L162" s="21">
        <v>1196998.2</v>
      </c>
      <c r="M162" s="63" t="s">
        <v>39</v>
      </c>
      <c r="N162" s="59"/>
      <c r="O162" s="21">
        <v>467858.71</v>
      </c>
      <c r="P162" s="21" t="s">
        <v>39</v>
      </c>
      <c r="Q162" s="21">
        <v>467858.71</v>
      </c>
      <c r="R162" s="21" t="s">
        <v>39</v>
      </c>
      <c r="S162" s="21" t="s">
        <v>39</v>
      </c>
      <c r="T162" s="21" t="s">
        <v>39</v>
      </c>
      <c r="U162" s="21" t="s">
        <v>39</v>
      </c>
      <c r="V162" s="21" t="s">
        <v>39</v>
      </c>
      <c r="W162" s="21">
        <v>467858.71</v>
      </c>
      <c r="X162" s="21" t="s">
        <v>39</v>
      </c>
      <c r="Y162" s="21">
        <f>Y161</f>
        <v>729139.49</v>
      </c>
    </row>
    <row r="163" spans="1:25" ht="14.4" customHeight="1">
      <c r="A163" s="29" t="s">
        <v>262</v>
      </c>
      <c r="B163" s="81" t="s">
        <v>416</v>
      </c>
      <c r="C163" s="18">
        <v>897000</v>
      </c>
      <c r="D163" s="20" t="s">
        <v>39</v>
      </c>
      <c r="E163" s="18">
        <v>897000</v>
      </c>
      <c r="F163" s="20" t="s">
        <v>39</v>
      </c>
      <c r="G163" s="20" t="s">
        <v>39</v>
      </c>
      <c r="H163" s="20" t="s">
        <v>39</v>
      </c>
      <c r="I163" s="20" t="s">
        <v>39</v>
      </c>
      <c r="J163" s="62" t="s">
        <v>39</v>
      </c>
      <c r="K163" s="48"/>
      <c r="L163" s="21">
        <v>897000</v>
      </c>
      <c r="M163" s="63" t="s">
        <v>39</v>
      </c>
      <c r="N163" s="59"/>
      <c r="O163" s="21">
        <v>210400.63</v>
      </c>
      <c r="P163" s="21" t="s">
        <v>39</v>
      </c>
      <c r="Q163" s="21">
        <v>210400.63</v>
      </c>
      <c r="R163" s="21" t="s">
        <v>39</v>
      </c>
      <c r="S163" s="21" t="s">
        <v>39</v>
      </c>
      <c r="T163" s="21" t="s">
        <v>39</v>
      </c>
      <c r="U163" s="21" t="s">
        <v>39</v>
      </c>
      <c r="V163" s="21" t="s">
        <v>39</v>
      </c>
      <c r="W163" s="21">
        <v>210400.63</v>
      </c>
      <c r="X163" s="21" t="s">
        <v>39</v>
      </c>
      <c r="Y163" s="21">
        <f t="shared" ref="Y163:Y179" si="11">L163-W163</f>
        <v>686599.37</v>
      </c>
    </row>
    <row r="164" spans="1:25">
      <c r="A164" s="29" t="s">
        <v>222</v>
      </c>
      <c r="B164" s="81" t="s">
        <v>417</v>
      </c>
      <c r="C164" s="18">
        <v>299998.2</v>
      </c>
      <c r="D164" s="20" t="s">
        <v>39</v>
      </c>
      <c r="E164" s="18">
        <v>299998.2</v>
      </c>
      <c r="F164" s="20" t="s">
        <v>39</v>
      </c>
      <c r="G164" s="20" t="s">
        <v>39</v>
      </c>
      <c r="H164" s="20" t="s">
        <v>39</v>
      </c>
      <c r="I164" s="20" t="s">
        <v>39</v>
      </c>
      <c r="J164" s="62" t="s">
        <v>39</v>
      </c>
      <c r="K164" s="48"/>
      <c r="L164" s="21">
        <v>299998.2</v>
      </c>
      <c r="M164" s="63" t="s">
        <v>39</v>
      </c>
      <c r="N164" s="59"/>
      <c r="O164" s="21">
        <v>257458.08</v>
      </c>
      <c r="P164" s="21" t="s">
        <v>39</v>
      </c>
      <c r="Q164" s="21">
        <v>257458.08</v>
      </c>
      <c r="R164" s="21" t="s">
        <v>39</v>
      </c>
      <c r="S164" s="21" t="s">
        <v>39</v>
      </c>
      <c r="T164" s="21" t="s">
        <v>39</v>
      </c>
      <c r="U164" s="21" t="s">
        <v>39</v>
      </c>
      <c r="V164" s="21" t="s">
        <v>39</v>
      </c>
      <c r="W164" s="21">
        <v>257458.08</v>
      </c>
      <c r="X164" s="21" t="s">
        <v>39</v>
      </c>
      <c r="Y164" s="21">
        <f t="shared" si="11"/>
        <v>42540.120000000024</v>
      </c>
    </row>
    <row r="165" spans="1:25" ht="43.8" customHeight="1">
      <c r="A165" s="22" t="s">
        <v>418</v>
      </c>
      <c r="B165" s="81" t="s">
        <v>419</v>
      </c>
      <c r="C165" s="18">
        <v>19662363.91</v>
      </c>
      <c r="D165" s="20" t="s">
        <v>39</v>
      </c>
      <c r="E165" s="18">
        <v>19662363.91</v>
      </c>
      <c r="F165" s="20" t="s">
        <v>39</v>
      </c>
      <c r="G165" s="20" t="s">
        <v>39</v>
      </c>
      <c r="H165" s="20" t="s">
        <v>39</v>
      </c>
      <c r="I165" s="20" t="s">
        <v>39</v>
      </c>
      <c r="J165" s="62" t="s">
        <v>39</v>
      </c>
      <c r="K165" s="48"/>
      <c r="L165" s="21">
        <v>19662363.91</v>
      </c>
      <c r="M165" s="63" t="s">
        <v>39</v>
      </c>
      <c r="N165" s="59"/>
      <c r="O165" s="21">
        <v>10923535.5</v>
      </c>
      <c r="P165" s="21" t="s">
        <v>39</v>
      </c>
      <c r="Q165" s="21">
        <v>10923535.5</v>
      </c>
      <c r="R165" s="21" t="s">
        <v>39</v>
      </c>
      <c r="S165" s="21" t="s">
        <v>39</v>
      </c>
      <c r="T165" s="21" t="s">
        <v>39</v>
      </c>
      <c r="U165" s="21" t="s">
        <v>39</v>
      </c>
      <c r="V165" s="21" t="s">
        <v>39</v>
      </c>
      <c r="W165" s="21">
        <v>10923535.5</v>
      </c>
      <c r="X165" s="21" t="s">
        <v>39</v>
      </c>
      <c r="Y165" s="21">
        <f t="shared" si="11"/>
        <v>8738828.4100000001</v>
      </c>
    </row>
    <row r="166" spans="1:25">
      <c r="A166" s="22" t="s">
        <v>420</v>
      </c>
      <c r="B166" s="81" t="s">
        <v>421</v>
      </c>
      <c r="C166" s="18">
        <v>19662363.91</v>
      </c>
      <c r="D166" s="20" t="s">
        <v>39</v>
      </c>
      <c r="E166" s="18">
        <v>19662363.91</v>
      </c>
      <c r="F166" s="20" t="s">
        <v>39</v>
      </c>
      <c r="G166" s="20" t="s">
        <v>39</v>
      </c>
      <c r="H166" s="20" t="s">
        <v>39</v>
      </c>
      <c r="I166" s="20" t="s">
        <v>39</v>
      </c>
      <c r="J166" s="62" t="s">
        <v>39</v>
      </c>
      <c r="K166" s="48"/>
      <c r="L166" s="21">
        <v>19662363.91</v>
      </c>
      <c r="M166" s="63" t="s">
        <v>39</v>
      </c>
      <c r="N166" s="59"/>
      <c r="O166" s="21">
        <v>10923535.5</v>
      </c>
      <c r="P166" s="21" t="s">
        <v>39</v>
      </c>
      <c r="Q166" s="21">
        <v>10923535.5</v>
      </c>
      <c r="R166" s="21" t="s">
        <v>39</v>
      </c>
      <c r="S166" s="21" t="s">
        <v>39</v>
      </c>
      <c r="T166" s="21" t="s">
        <v>39</v>
      </c>
      <c r="U166" s="21" t="s">
        <v>39</v>
      </c>
      <c r="V166" s="21" t="s">
        <v>39</v>
      </c>
      <c r="W166" s="21">
        <v>10923535.5</v>
      </c>
      <c r="X166" s="21" t="s">
        <v>39</v>
      </c>
      <c r="Y166" s="21">
        <f t="shared" si="11"/>
        <v>8738828.4100000001</v>
      </c>
    </row>
    <row r="167" spans="1:25" ht="55.2" customHeight="1">
      <c r="A167" s="22" t="s">
        <v>422</v>
      </c>
      <c r="B167" s="81" t="s">
        <v>423</v>
      </c>
      <c r="C167" s="18">
        <v>19662363.91</v>
      </c>
      <c r="D167" s="20" t="s">
        <v>39</v>
      </c>
      <c r="E167" s="18">
        <v>19662363.91</v>
      </c>
      <c r="F167" s="20" t="s">
        <v>39</v>
      </c>
      <c r="G167" s="20" t="s">
        <v>39</v>
      </c>
      <c r="H167" s="20" t="s">
        <v>39</v>
      </c>
      <c r="I167" s="20" t="s">
        <v>39</v>
      </c>
      <c r="J167" s="62" t="s">
        <v>39</v>
      </c>
      <c r="K167" s="48"/>
      <c r="L167" s="21">
        <v>19662363.91</v>
      </c>
      <c r="M167" s="63" t="s">
        <v>39</v>
      </c>
      <c r="N167" s="59"/>
      <c r="O167" s="21">
        <v>10923535.5</v>
      </c>
      <c r="P167" s="21" t="s">
        <v>39</v>
      </c>
      <c r="Q167" s="21">
        <v>10923535.5</v>
      </c>
      <c r="R167" s="21" t="s">
        <v>39</v>
      </c>
      <c r="S167" s="21" t="s">
        <v>39</v>
      </c>
      <c r="T167" s="21" t="s">
        <v>39</v>
      </c>
      <c r="U167" s="21" t="s">
        <v>39</v>
      </c>
      <c r="V167" s="21" t="s">
        <v>39</v>
      </c>
      <c r="W167" s="21">
        <v>10923535.5</v>
      </c>
      <c r="X167" s="21" t="s">
        <v>39</v>
      </c>
      <c r="Y167" s="21">
        <f t="shared" si="11"/>
        <v>8738828.4100000001</v>
      </c>
    </row>
    <row r="168" spans="1:25" ht="26.4">
      <c r="A168" s="29" t="s">
        <v>226</v>
      </c>
      <c r="B168" s="81" t="s">
        <v>424</v>
      </c>
      <c r="C168" s="18">
        <v>19662363.91</v>
      </c>
      <c r="D168" s="20" t="s">
        <v>39</v>
      </c>
      <c r="E168" s="18">
        <v>19662363.91</v>
      </c>
      <c r="F168" s="20" t="s">
        <v>39</v>
      </c>
      <c r="G168" s="20" t="s">
        <v>39</v>
      </c>
      <c r="H168" s="20" t="s">
        <v>39</v>
      </c>
      <c r="I168" s="20" t="s">
        <v>39</v>
      </c>
      <c r="J168" s="62" t="s">
        <v>39</v>
      </c>
      <c r="K168" s="48"/>
      <c r="L168" s="21">
        <v>19662363.91</v>
      </c>
      <c r="M168" s="63" t="s">
        <v>39</v>
      </c>
      <c r="N168" s="59"/>
      <c r="O168" s="21">
        <v>10923535.5</v>
      </c>
      <c r="P168" s="21" t="s">
        <v>39</v>
      </c>
      <c r="Q168" s="21">
        <v>10923535.5</v>
      </c>
      <c r="R168" s="21" t="s">
        <v>39</v>
      </c>
      <c r="S168" s="21" t="s">
        <v>39</v>
      </c>
      <c r="T168" s="21" t="s">
        <v>39</v>
      </c>
      <c r="U168" s="21" t="s">
        <v>39</v>
      </c>
      <c r="V168" s="21" t="s">
        <v>39</v>
      </c>
      <c r="W168" s="21">
        <v>10923535.5</v>
      </c>
      <c r="X168" s="21" t="s">
        <v>39</v>
      </c>
      <c r="Y168" s="21">
        <f t="shared" si="11"/>
        <v>8738828.4100000001</v>
      </c>
    </row>
    <row r="169" spans="1:25">
      <c r="A169" s="29" t="s">
        <v>267</v>
      </c>
      <c r="B169" s="81" t="s">
        <v>425</v>
      </c>
      <c r="C169" s="18">
        <v>19662363.91</v>
      </c>
      <c r="D169" s="20" t="s">
        <v>39</v>
      </c>
      <c r="E169" s="18">
        <v>19662363.91</v>
      </c>
      <c r="F169" s="20" t="s">
        <v>39</v>
      </c>
      <c r="G169" s="20" t="s">
        <v>39</v>
      </c>
      <c r="H169" s="20" t="s">
        <v>39</v>
      </c>
      <c r="I169" s="20" t="s">
        <v>39</v>
      </c>
      <c r="J169" s="62" t="s">
        <v>39</v>
      </c>
      <c r="K169" s="48"/>
      <c r="L169" s="21">
        <v>19662363.91</v>
      </c>
      <c r="M169" s="63" t="s">
        <v>39</v>
      </c>
      <c r="N169" s="59"/>
      <c r="O169" s="21">
        <v>10923535.5</v>
      </c>
      <c r="P169" s="21" t="s">
        <v>39</v>
      </c>
      <c r="Q169" s="21">
        <v>10923535.5</v>
      </c>
      <c r="R169" s="21" t="s">
        <v>39</v>
      </c>
      <c r="S169" s="21" t="s">
        <v>39</v>
      </c>
      <c r="T169" s="21" t="s">
        <v>39</v>
      </c>
      <c r="U169" s="21" t="s">
        <v>39</v>
      </c>
      <c r="V169" s="21" t="s">
        <v>39</v>
      </c>
      <c r="W169" s="21">
        <v>10923535.5</v>
      </c>
      <c r="X169" s="21" t="s">
        <v>39</v>
      </c>
      <c r="Y169" s="21">
        <f t="shared" si="11"/>
        <v>8738828.4100000001</v>
      </c>
    </row>
    <row r="170" spans="1:25">
      <c r="A170" s="29" t="s">
        <v>426</v>
      </c>
      <c r="B170" s="81" t="s">
        <v>427</v>
      </c>
      <c r="C170" s="18">
        <v>14779663</v>
      </c>
      <c r="D170" s="20" t="s">
        <v>39</v>
      </c>
      <c r="E170" s="18">
        <v>14779663</v>
      </c>
      <c r="F170" s="20" t="s">
        <v>39</v>
      </c>
      <c r="G170" s="20" t="s">
        <v>39</v>
      </c>
      <c r="H170" s="20" t="s">
        <v>39</v>
      </c>
      <c r="I170" s="20" t="s">
        <v>39</v>
      </c>
      <c r="J170" s="62" t="s">
        <v>39</v>
      </c>
      <c r="K170" s="48"/>
      <c r="L170" s="21">
        <v>14779663</v>
      </c>
      <c r="M170" s="63" t="s">
        <v>39</v>
      </c>
      <c r="N170" s="59"/>
      <c r="O170" s="21">
        <v>3101782.15</v>
      </c>
      <c r="P170" s="21" t="s">
        <v>39</v>
      </c>
      <c r="Q170" s="21">
        <v>3101782.15</v>
      </c>
      <c r="R170" s="21" t="s">
        <v>39</v>
      </c>
      <c r="S170" s="21" t="s">
        <v>39</v>
      </c>
      <c r="T170" s="21" t="s">
        <v>39</v>
      </c>
      <c r="U170" s="21" t="s">
        <v>39</v>
      </c>
      <c r="V170" s="21" t="s">
        <v>39</v>
      </c>
      <c r="W170" s="21">
        <v>3101782.15</v>
      </c>
      <c r="X170" s="21" t="s">
        <v>39</v>
      </c>
      <c r="Y170" s="21">
        <f t="shared" si="11"/>
        <v>11677880.85</v>
      </c>
    </row>
    <row r="171" spans="1:25" ht="34.200000000000003" customHeight="1">
      <c r="A171" s="22" t="s">
        <v>212</v>
      </c>
      <c r="B171" s="81" t="s">
        <v>428</v>
      </c>
      <c r="C171" s="18">
        <v>7958657.46</v>
      </c>
      <c r="D171" s="20" t="s">
        <v>39</v>
      </c>
      <c r="E171" s="18">
        <v>7958657.46</v>
      </c>
      <c r="F171" s="20" t="s">
        <v>39</v>
      </c>
      <c r="G171" s="20" t="s">
        <v>39</v>
      </c>
      <c r="H171" s="20" t="s">
        <v>39</v>
      </c>
      <c r="I171" s="20" t="s">
        <v>39</v>
      </c>
      <c r="J171" s="62" t="s">
        <v>39</v>
      </c>
      <c r="K171" s="48"/>
      <c r="L171" s="21">
        <v>7958657.46</v>
      </c>
      <c r="M171" s="63" t="s">
        <v>39</v>
      </c>
      <c r="N171" s="59"/>
      <c r="O171" s="21">
        <v>2943757.15</v>
      </c>
      <c r="P171" s="21" t="s">
        <v>39</v>
      </c>
      <c r="Q171" s="21">
        <v>2943757.15</v>
      </c>
      <c r="R171" s="21" t="s">
        <v>39</v>
      </c>
      <c r="S171" s="21" t="s">
        <v>39</v>
      </c>
      <c r="T171" s="21" t="s">
        <v>39</v>
      </c>
      <c r="U171" s="21" t="s">
        <v>39</v>
      </c>
      <c r="V171" s="21" t="s">
        <v>39</v>
      </c>
      <c r="W171" s="21">
        <v>2943757.15</v>
      </c>
      <c r="X171" s="21" t="s">
        <v>39</v>
      </c>
      <c r="Y171" s="21">
        <f t="shared" si="11"/>
        <v>5014900.3100000005</v>
      </c>
    </row>
    <row r="172" spans="1:25" ht="45.6" customHeight="1">
      <c r="A172" s="22" t="s">
        <v>214</v>
      </c>
      <c r="B172" s="81" t="s">
        <v>429</v>
      </c>
      <c r="C172" s="18">
        <v>7958657.46</v>
      </c>
      <c r="D172" s="20" t="s">
        <v>39</v>
      </c>
      <c r="E172" s="18">
        <v>7958657.46</v>
      </c>
      <c r="F172" s="20" t="s">
        <v>39</v>
      </c>
      <c r="G172" s="20" t="s">
        <v>39</v>
      </c>
      <c r="H172" s="20" t="s">
        <v>39</v>
      </c>
      <c r="I172" s="20" t="s">
        <v>39</v>
      </c>
      <c r="J172" s="62" t="s">
        <v>39</v>
      </c>
      <c r="K172" s="48"/>
      <c r="L172" s="21">
        <v>7958657.46</v>
      </c>
      <c r="M172" s="63" t="s">
        <v>39</v>
      </c>
      <c r="N172" s="59"/>
      <c r="O172" s="21">
        <v>2943757.15</v>
      </c>
      <c r="P172" s="21" t="s">
        <v>39</v>
      </c>
      <c r="Q172" s="21">
        <v>2943757.15</v>
      </c>
      <c r="R172" s="21" t="s">
        <v>39</v>
      </c>
      <c r="S172" s="21" t="s">
        <v>39</v>
      </c>
      <c r="T172" s="21" t="s">
        <v>39</v>
      </c>
      <c r="U172" s="21" t="s">
        <v>39</v>
      </c>
      <c r="V172" s="21" t="s">
        <v>39</v>
      </c>
      <c r="W172" s="21">
        <v>2943757.15</v>
      </c>
      <c r="X172" s="21" t="s">
        <v>39</v>
      </c>
      <c r="Y172" s="21">
        <f t="shared" si="11"/>
        <v>5014900.3100000005</v>
      </c>
    </row>
    <row r="173" spans="1:25" ht="37.799999999999997" customHeight="1">
      <c r="A173" s="22" t="s">
        <v>216</v>
      </c>
      <c r="B173" s="81" t="s">
        <v>430</v>
      </c>
      <c r="C173" s="18">
        <v>7958657.46</v>
      </c>
      <c r="D173" s="20" t="s">
        <v>39</v>
      </c>
      <c r="E173" s="18">
        <v>7958657.46</v>
      </c>
      <c r="F173" s="20" t="s">
        <v>39</v>
      </c>
      <c r="G173" s="20" t="s">
        <v>39</v>
      </c>
      <c r="H173" s="20" t="s">
        <v>39</v>
      </c>
      <c r="I173" s="20" t="s">
        <v>39</v>
      </c>
      <c r="J173" s="62" t="s">
        <v>39</v>
      </c>
      <c r="K173" s="48"/>
      <c r="L173" s="21">
        <v>7958657.46</v>
      </c>
      <c r="M173" s="63" t="s">
        <v>39</v>
      </c>
      <c r="N173" s="59"/>
      <c r="O173" s="21">
        <v>2943757.15</v>
      </c>
      <c r="P173" s="21" t="s">
        <v>39</v>
      </c>
      <c r="Q173" s="21">
        <v>2943757.15</v>
      </c>
      <c r="R173" s="21" t="s">
        <v>39</v>
      </c>
      <c r="S173" s="21" t="s">
        <v>39</v>
      </c>
      <c r="T173" s="21" t="s">
        <v>39</v>
      </c>
      <c r="U173" s="21" t="s">
        <v>39</v>
      </c>
      <c r="V173" s="21" t="s">
        <v>39</v>
      </c>
      <c r="W173" s="21">
        <v>2943757.15</v>
      </c>
      <c r="X173" s="21" t="s">
        <v>39</v>
      </c>
      <c r="Y173" s="21">
        <f t="shared" si="11"/>
        <v>5014900.3100000005</v>
      </c>
    </row>
    <row r="174" spans="1:25">
      <c r="A174" s="29" t="s">
        <v>218</v>
      </c>
      <c r="B174" s="81" t="s">
        <v>431</v>
      </c>
      <c r="C174" s="18">
        <v>5444254.46</v>
      </c>
      <c r="D174" s="20" t="s">
        <v>39</v>
      </c>
      <c r="E174" s="18">
        <v>5444254.46</v>
      </c>
      <c r="F174" s="20" t="s">
        <v>39</v>
      </c>
      <c r="G174" s="20" t="s">
        <v>39</v>
      </c>
      <c r="H174" s="20" t="s">
        <v>39</v>
      </c>
      <c r="I174" s="20" t="s">
        <v>39</v>
      </c>
      <c r="J174" s="62" t="s">
        <v>39</v>
      </c>
      <c r="K174" s="48"/>
      <c r="L174" s="21">
        <v>5444254.46</v>
      </c>
      <c r="M174" s="63" t="s">
        <v>39</v>
      </c>
      <c r="N174" s="59"/>
      <c r="O174" s="21">
        <v>850050</v>
      </c>
      <c r="P174" s="21" t="s">
        <v>39</v>
      </c>
      <c r="Q174" s="21">
        <v>850050</v>
      </c>
      <c r="R174" s="21" t="s">
        <v>39</v>
      </c>
      <c r="S174" s="21" t="s">
        <v>39</v>
      </c>
      <c r="T174" s="21" t="s">
        <v>39</v>
      </c>
      <c r="U174" s="21" t="s">
        <v>39</v>
      </c>
      <c r="V174" s="21" t="s">
        <v>39</v>
      </c>
      <c r="W174" s="21">
        <v>850050</v>
      </c>
      <c r="X174" s="21" t="s">
        <v>39</v>
      </c>
      <c r="Y174" s="21">
        <f t="shared" si="11"/>
        <v>4594204.46</v>
      </c>
    </row>
    <row r="175" spans="1:25">
      <c r="A175" s="29" t="s">
        <v>220</v>
      </c>
      <c r="B175" s="81" t="s">
        <v>432</v>
      </c>
      <c r="C175" s="18">
        <v>5444254.46</v>
      </c>
      <c r="D175" s="20" t="s">
        <v>39</v>
      </c>
      <c r="E175" s="18">
        <v>5444254.46</v>
      </c>
      <c r="F175" s="20" t="s">
        <v>39</v>
      </c>
      <c r="G175" s="20" t="s">
        <v>39</v>
      </c>
      <c r="H175" s="20" t="s">
        <v>39</v>
      </c>
      <c r="I175" s="20" t="s">
        <v>39</v>
      </c>
      <c r="J175" s="62" t="s">
        <v>39</v>
      </c>
      <c r="K175" s="48"/>
      <c r="L175" s="21">
        <v>5444254.46</v>
      </c>
      <c r="M175" s="63" t="s">
        <v>39</v>
      </c>
      <c r="N175" s="59"/>
      <c r="O175" s="21">
        <v>850050</v>
      </c>
      <c r="P175" s="21" t="s">
        <v>39</v>
      </c>
      <c r="Q175" s="21">
        <v>850050</v>
      </c>
      <c r="R175" s="21" t="s">
        <v>39</v>
      </c>
      <c r="S175" s="21" t="s">
        <v>39</v>
      </c>
      <c r="T175" s="21" t="s">
        <v>39</v>
      </c>
      <c r="U175" s="21" t="s">
        <v>39</v>
      </c>
      <c r="V175" s="21" t="s">
        <v>39</v>
      </c>
      <c r="W175" s="21">
        <v>850050</v>
      </c>
      <c r="X175" s="21" t="s">
        <v>39</v>
      </c>
      <c r="Y175" s="21">
        <f t="shared" si="11"/>
        <v>4594204.46</v>
      </c>
    </row>
    <row r="176" spans="1:25" ht="16.8" customHeight="1">
      <c r="A176" s="29" t="s">
        <v>262</v>
      </c>
      <c r="B176" s="81" t="s">
        <v>433</v>
      </c>
      <c r="C176" s="18">
        <v>1990000</v>
      </c>
      <c r="D176" s="20" t="s">
        <v>39</v>
      </c>
      <c r="E176" s="18">
        <v>1990000</v>
      </c>
      <c r="F176" s="20" t="s">
        <v>39</v>
      </c>
      <c r="G176" s="20" t="s">
        <v>39</v>
      </c>
      <c r="H176" s="20" t="s">
        <v>39</v>
      </c>
      <c r="I176" s="20" t="s">
        <v>39</v>
      </c>
      <c r="J176" s="62" t="s">
        <v>39</v>
      </c>
      <c r="K176" s="48"/>
      <c r="L176" s="21">
        <v>1990000</v>
      </c>
      <c r="M176" s="63" t="s">
        <v>39</v>
      </c>
      <c r="N176" s="59"/>
      <c r="O176" s="21">
        <v>594750</v>
      </c>
      <c r="P176" s="21" t="s">
        <v>39</v>
      </c>
      <c r="Q176" s="21">
        <v>594750</v>
      </c>
      <c r="R176" s="21" t="s">
        <v>39</v>
      </c>
      <c r="S176" s="21" t="s">
        <v>39</v>
      </c>
      <c r="T176" s="21" t="s">
        <v>39</v>
      </c>
      <c r="U176" s="21" t="s">
        <v>39</v>
      </c>
      <c r="V176" s="21" t="s">
        <v>39</v>
      </c>
      <c r="W176" s="21">
        <v>594750</v>
      </c>
      <c r="X176" s="21" t="s">
        <v>39</v>
      </c>
      <c r="Y176" s="21">
        <f t="shared" si="11"/>
        <v>1395250</v>
      </c>
    </row>
    <row r="177" spans="1:25">
      <c r="A177" s="29" t="s">
        <v>222</v>
      </c>
      <c r="B177" s="81" t="s">
        <v>434</v>
      </c>
      <c r="C177" s="18">
        <v>3454254.46</v>
      </c>
      <c r="D177" s="20" t="s">
        <v>39</v>
      </c>
      <c r="E177" s="18">
        <v>3454254.46</v>
      </c>
      <c r="F177" s="20" t="s">
        <v>39</v>
      </c>
      <c r="G177" s="20" t="s">
        <v>39</v>
      </c>
      <c r="H177" s="20" t="s">
        <v>39</v>
      </c>
      <c r="I177" s="20" t="s">
        <v>39</v>
      </c>
      <c r="J177" s="62" t="s">
        <v>39</v>
      </c>
      <c r="K177" s="48"/>
      <c r="L177" s="21">
        <v>3454254.46</v>
      </c>
      <c r="M177" s="63" t="s">
        <v>39</v>
      </c>
      <c r="N177" s="59"/>
      <c r="O177" s="21">
        <v>255300</v>
      </c>
      <c r="P177" s="21" t="s">
        <v>39</v>
      </c>
      <c r="Q177" s="21">
        <v>255300</v>
      </c>
      <c r="R177" s="21" t="s">
        <v>39</v>
      </c>
      <c r="S177" s="21" t="s">
        <v>39</v>
      </c>
      <c r="T177" s="21" t="s">
        <v>39</v>
      </c>
      <c r="U177" s="21" t="s">
        <v>39</v>
      </c>
      <c r="V177" s="21" t="s">
        <v>39</v>
      </c>
      <c r="W177" s="21">
        <v>255300</v>
      </c>
      <c r="X177" s="21" t="s">
        <v>39</v>
      </c>
      <c r="Y177" s="21">
        <f t="shared" si="11"/>
        <v>3198954.46</v>
      </c>
    </row>
    <row r="178" spans="1:25" ht="26.4">
      <c r="A178" s="29" t="s">
        <v>226</v>
      </c>
      <c r="B178" s="81" t="s">
        <v>435</v>
      </c>
      <c r="C178" s="18">
        <v>2514403</v>
      </c>
      <c r="D178" s="20" t="s">
        <v>39</v>
      </c>
      <c r="E178" s="18">
        <v>2514403</v>
      </c>
      <c r="F178" s="20" t="s">
        <v>39</v>
      </c>
      <c r="G178" s="20" t="s">
        <v>39</v>
      </c>
      <c r="H178" s="20" t="s">
        <v>39</v>
      </c>
      <c r="I178" s="20" t="s">
        <v>39</v>
      </c>
      <c r="J178" s="62" t="s">
        <v>39</v>
      </c>
      <c r="K178" s="48"/>
      <c r="L178" s="21">
        <v>2514403</v>
      </c>
      <c r="M178" s="63" t="s">
        <v>39</v>
      </c>
      <c r="N178" s="59"/>
      <c r="O178" s="21">
        <v>2093707.15</v>
      </c>
      <c r="P178" s="21" t="s">
        <v>39</v>
      </c>
      <c r="Q178" s="21">
        <v>2093707.15</v>
      </c>
      <c r="R178" s="21" t="s">
        <v>39</v>
      </c>
      <c r="S178" s="21" t="s">
        <v>39</v>
      </c>
      <c r="T178" s="21" t="s">
        <v>39</v>
      </c>
      <c r="U178" s="21" t="s">
        <v>39</v>
      </c>
      <c r="V178" s="21" t="s">
        <v>39</v>
      </c>
      <c r="W178" s="21">
        <v>2093707.15</v>
      </c>
      <c r="X178" s="21" t="s">
        <v>39</v>
      </c>
      <c r="Y178" s="21">
        <f t="shared" si="11"/>
        <v>420695.85000000009</v>
      </c>
    </row>
    <row r="179" spans="1:25">
      <c r="A179" s="29" t="s">
        <v>267</v>
      </c>
      <c r="B179" s="81" t="s">
        <v>436</v>
      </c>
      <c r="C179" s="18">
        <v>2514403</v>
      </c>
      <c r="D179" s="20" t="s">
        <v>39</v>
      </c>
      <c r="E179" s="18">
        <v>2514403</v>
      </c>
      <c r="F179" s="20" t="s">
        <v>39</v>
      </c>
      <c r="G179" s="20" t="s">
        <v>39</v>
      </c>
      <c r="H179" s="20" t="s">
        <v>39</v>
      </c>
      <c r="I179" s="20" t="s">
        <v>39</v>
      </c>
      <c r="J179" s="62" t="s">
        <v>39</v>
      </c>
      <c r="K179" s="48"/>
      <c r="L179" s="21">
        <v>2514403</v>
      </c>
      <c r="M179" s="63" t="s">
        <v>39</v>
      </c>
      <c r="N179" s="59"/>
      <c r="O179" s="21">
        <v>2093707.15</v>
      </c>
      <c r="P179" s="21" t="s">
        <v>39</v>
      </c>
      <c r="Q179" s="21">
        <v>2093707.15</v>
      </c>
      <c r="R179" s="21" t="s">
        <v>39</v>
      </c>
      <c r="S179" s="21" t="s">
        <v>39</v>
      </c>
      <c r="T179" s="21" t="s">
        <v>39</v>
      </c>
      <c r="U179" s="21" t="s">
        <v>39</v>
      </c>
      <c r="V179" s="21" t="s">
        <v>39</v>
      </c>
      <c r="W179" s="21">
        <v>2093707.15</v>
      </c>
      <c r="X179" s="21" t="s">
        <v>39</v>
      </c>
      <c r="Y179" s="21">
        <f t="shared" si="11"/>
        <v>420695.85000000009</v>
      </c>
    </row>
    <row r="180" spans="1:25" ht="48" customHeight="1">
      <c r="A180" s="22" t="s">
        <v>418</v>
      </c>
      <c r="B180" s="81" t="s">
        <v>437</v>
      </c>
      <c r="C180" s="18">
        <v>800000</v>
      </c>
      <c r="D180" s="20" t="s">
        <v>39</v>
      </c>
      <c r="E180" s="18">
        <v>800000</v>
      </c>
      <c r="F180" s="20" t="s">
        <v>39</v>
      </c>
      <c r="G180" s="20" t="s">
        <v>39</v>
      </c>
      <c r="H180" s="20" t="s">
        <v>39</v>
      </c>
      <c r="I180" s="20" t="s">
        <v>39</v>
      </c>
      <c r="J180" s="62" t="s">
        <v>39</v>
      </c>
      <c r="K180" s="48"/>
      <c r="L180" s="21">
        <v>800000</v>
      </c>
      <c r="M180" s="63" t="s">
        <v>39</v>
      </c>
      <c r="N180" s="59"/>
      <c r="O180" s="21" t="s">
        <v>39</v>
      </c>
      <c r="P180" s="21" t="s">
        <v>39</v>
      </c>
      <c r="Q180" s="21" t="s">
        <v>39</v>
      </c>
      <c r="R180" s="21" t="s">
        <v>39</v>
      </c>
      <c r="S180" s="21" t="s">
        <v>39</v>
      </c>
      <c r="T180" s="21" t="s">
        <v>39</v>
      </c>
      <c r="U180" s="21" t="s">
        <v>39</v>
      </c>
      <c r="V180" s="21" t="s">
        <v>39</v>
      </c>
      <c r="W180" s="21" t="s">
        <v>39</v>
      </c>
      <c r="X180" s="21" t="s">
        <v>39</v>
      </c>
      <c r="Y180" s="21">
        <f>L180</f>
        <v>800000</v>
      </c>
    </row>
    <row r="181" spans="1:25">
      <c r="A181" s="22" t="s">
        <v>420</v>
      </c>
      <c r="B181" s="81" t="s">
        <v>438</v>
      </c>
      <c r="C181" s="18">
        <v>800000</v>
      </c>
      <c r="D181" s="20" t="s">
        <v>39</v>
      </c>
      <c r="E181" s="18">
        <v>800000</v>
      </c>
      <c r="F181" s="20" t="s">
        <v>39</v>
      </c>
      <c r="G181" s="20" t="s">
        <v>39</v>
      </c>
      <c r="H181" s="20" t="s">
        <v>39</v>
      </c>
      <c r="I181" s="20" t="s">
        <v>39</v>
      </c>
      <c r="J181" s="62" t="s">
        <v>39</v>
      </c>
      <c r="K181" s="48"/>
      <c r="L181" s="21">
        <v>800000</v>
      </c>
      <c r="M181" s="63" t="s">
        <v>39</v>
      </c>
      <c r="N181" s="59"/>
      <c r="O181" s="21" t="s">
        <v>39</v>
      </c>
      <c r="P181" s="21" t="s">
        <v>39</v>
      </c>
      <c r="Q181" s="21" t="s">
        <v>39</v>
      </c>
      <c r="R181" s="21" t="s">
        <v>39</v>
      </c>
      <c r="S181" s="21" t="s">
        <v>39</v>
      </c>
      <c r="T181" s="21" t="s">
        <v>39</v>
      </c>
      <c r="U181" s="21" t="s">
        <v>39</v>
      </c>
      <c r="V181" s="21" t="s">
        <v>39</v>
      </c>
      <c r="W181" s="21" t="s">
        <v>39</v>
      </c>
      <c r="X181" s="21" t="s">
        <v>39</v>
      </c>
      <c r="Y181" s="21">
        <f>L181</f>
        <v>800000</v>
      </c>
    </row>
    <row r="182" spans="1:25" ht="57.6" customHeight="1">
      <c r="A182" s="22" t="s">
        <v>422</v>
      </c>
      <c r="B182" s="81" t="s">
        <v>439</v>
      </c>
      <c r="C182" s="18">
        <v>800000</v>
      </c>
      <c r="D182" s="20" t="s">
        <v>39</v>
      </c>
      <c r="E182" s="18">
        <v>800000</v>
      </c>
      <c r="F182" s="20" t="s">
        <v>39</v>
      </c>
      <c r="G182" s="20" t="s">
        <v>39</v>
      </c>
      <c r="H182" s="20" t="s">
        <v>39</v>
      </c>
      <c r="I182" s="20" t="s">
        <v>39</v>
      </c>
      <c r="J182" s="62" t="s">
        <v>39</v>
      </c>
      <c r="K182" s="48"/>
      <c r="L182" s="21">
        <v>800000</v>
      </c>
      <c r="M182" s="63" t="s">
        <v>39</v>
      </c>
      <c r="N182" s="59"/>
      <c r="O182" s="21" t="s">
        <v>39</v>
      </c>
      <c r="P182" s="21" t="s">
        <v>39</v>
      </c>
      <c r="Q182" s="21" t="s">
        <v>39</v>
      </c>
      <c r="R182" s="21" t="s">
        <v>39</v>
      </c>
      <c r="S182" s="21" t="s">
        <v>39</v>
      </c>
      <c r="T182" s="21" t="s">
        <v>39</v>
      </c>
      <c r="U182" s="21" t="s">
        <v>39</v>
      </c>
      <c r="V182" s="21" t="s">
        <v>39</v>
      </c>
      <c r="W182" s="21" t="s">
        <v>39</v>
      </c>
      <c r="X182" s="21" t="s">
        <v>39</v>
      </c>
      <c r="Y182" s="21">
        <f>L182</f>
        <v>800000</v>
      </c>
    </row>
    <row r="183" spans="1:25" ht="26.4">
      <c r="A183" s="29" t="s">
        <v>226</v>
      </c>
      <c r="B183" s="81" t="s">
        <v>440</v>
      </c>
      <c r="C183" s="18">
        <v>800000</v>
      </c>
      <c r="D183" s="20" t="s">
        <v>39</v>
      </c>
      <c r="E183" s="18">
        <v>800000</v>
      </c>
      <c r="F183" s="20" t="s">
        <v>39</v>
      </c>
      <c r="G183" s="20" t="s">
        <v>39</v>
      </c>
      <c r="H183" s="20" t="s">
        <v>39</v>
      </c>
      <c r="I183" s="20" t="s">
        <v>39</v>
      </c>
      <c r="J183" s="62" t="s">
        <v>39</v>
      </c>
      <c r="K183" s="48"/>
      <c r="L183" s="21">
        <v>800000</v>
      </c>
      <c r="M183" s="63" t="s">
        <v>39</v>
      </c>
      <c r="N183" s="59"/>
      <c r="O183" s="21" t="s">
        <v>39</v>
      </c>
      <c r="P183" s="21" t="s">
        <v>39</v>
      </c>
      <c r="Q183" s="21" t="s">
        <v>39</v>
      </c>
      <c r="R183" s="21" t="s">
        <v>39</v>
      </c>
      <c r="S183" s="21" t="s">
        <v>39</v>
      </c>
      <c r="T183" s="21" t="s">
        <v>39</v>
      </c>
      <c r="U183" s="21" t="s">
        <v>39</v>
      </c>
      <c r="V183" s="21" t="s">
        <v>39</v>
      </c>
      <c r="W183" s="21" t="s">
        <v>39</v>
      </c>
      <c r="X183" s="21" t="s">
        <v>39</v>
      </c>
      <c r="Y183" s="21">
        <f>L183</f>
        <v>800000</v>
      </c>
    </row>
    <row r="184" spans="1:25">
      <c r="A184" s="29" t="s">
        <v>267</v>
      </c>
      <c r="B184" s="81" t="s">
        <v>441</v>
      </c>
      <c r="C184" s="18">
        <v>800000</v>
      </c>
      <c r="D184" s="20" t="s">
        <v>39</v>
      </c>
      <c r="E184" s="18">
        <v>800000</v>
      </c>
      <c r="F184" s="20" t="s">
        <v>39</v>
      </c>
      <c r="G184" s="20" t="s">
        <v>39</v>
      </c>
      <c r="H184" s="20" t="s">
        <v>39</v>
      </c>
      <c r="I184" s="20" t="s">
        <v>39</v>
      </c>
      <c r="J184" s="62" t="s">
        <v>39</v>
      </c>
      <c r="K184" s="48"/>
      <c r="L184" s="21">
        <v>800000</v>
      </c>
      <c r="M184" s="63" t="s">
        <v>39</v>
      </c>
      <c r="N184" s="59"/>
      <c r="O184" s="21" t="s">
        <v>39</v>
      </c>
      <c r="P184" s="21" t="s">
        <v>39</v>
      </c>
      <c r="Q184" s="21" t="s">
        <v>39</v>
      </c>
      <c r="R184" s="21" t="s">
        <v>39</v>
      </c>
      <c r="S184" s="21" t="s">
        <v>39</v>
      </c>
      <c r="T184" s="21" t="s">
        <v>39</v>
      </c>
      <c r="U184" s="21" t="s">
        <v>39</v>
      </c>
      <c r="V184" s="21" t="s">
        <v>39</v>
      </c>
      <c r="W184" s="21" t="s">
        <v>39</v>
      </c>
      <c r="X184" s="21" t="s">
        <v>39</v>
      </c>
      <c r="Y184" s="21">
        <f>L184</f>
        <v>800000</v>
      </c>
    </row>
    <row r="185" spans="1:25">
      <c r="A185" s="22" t="s">
        <v>270</v>
      </c>
      <c r="B185" s="81" t="s">
        <v>442</v>
      </c>
      <c r="C185" s="18">
        <v>6021005.54</v>
      </c>
      <c r="D185" s="20" t="s">
        <v>39</v>
      </c>
      <c r="E185" s="18">
        <v>6021005.54</v>
      </c>
      <c r="F185" s="20" t="s">
        <v>39</v>
      </c>
      <c r="G185" s="20" t="s">
        <v>39</v>
      </c>
      <c r="H185" s="20" t="s">
        <v>39</v>
      </c>
      <c r="I185" s="20" t="s">
        <v>39</v>
      </c>
      <c r="J185" s="62" t="s">
        <v>39</v>
      </c>
      <c r="K185" s="48"/>
      <c r="L185" s="21">
        <v>6021005.54</v>
      </c>
      <c r="M185" s="63" t="s">
        <v>39</v>
      </c>
      <c r="N185" s="59"/>
      <c r="O185" s="21">
        <v>158025</v>
      </c>
      <c r="P185" s="21" t="s">
        <v>39</v>
      </c>
      <c r="Q185" s="21">
        <v>158025</v>
      </c>
      <c r="R185" s="21" t="s">
        <v>39</v>
      </c>
      <c r="S185" s="21" t="s">
        <v>39</v>
      </c>
      <c r="T185" s="21" t="s">
        <v>39</v>
      </c>
      <c r="U185" s="21" t="s">
        <v>39</v>
      </c>
      <c r="V185" s="21" t="s">
        <v>39</v>
      </c>
      <c r="W185" s="21">
        <v>158025</v>
      </c>
      <c r="X185" s="21" t="s">
        <v>39</v>
      </c>
      <c r="Y185" s="21">
        <f>L185-W185</f>
        <v>5862980.54</v>
      </c>
    </row>
    <row r="186" spans="1:25" ht="61.2" customHeight="1">
      <c r="A186" s="22" t="s">
        <v>443</v>
      </c>
      <c r="B186" s="81" t="s">
        <v>444</v>
      </c>
      <c r="C186" s="18">
        <v>6021005.54</v>
      </c>
      <c r="D186" s="20" t="s">
        <v>39</v>
      </c>
      <c r="E186" s="18">
        <v>6021005.54</v>
      </c>
      <c r="F186" s="20" t="s">
        <v>39</v>
      </c>
      <c r="G186" s="20" t="s">
        <v>39</v>
      </c>
      <c r="H186" s="20" t="s">
        <v>39</v>
      </c>
      <c r="I186" s="20" t="s">
        <v>39</v>
      </c>
      <c r="J186" s="62" t="s">
        <v>39</v>
      </c>
      <c r="K186" s="48"/>
      <c r="L186" s="21">
        <v>6021005.54</v>
      </c>
      <c r="M186" s="63" t="s">
        <v>39</v>
      </c>
      <c r="N186" s="59"/>
      <c r="O186" s="21">
        <v>158025</v>
      </c>
      <c r="P186" s="21" t="s">
        <v>39</v>
      </c>
      <c r="Q186" s="21">
        <v>158025</v>
      </c>
      <c r="R186" s="21" t="s">
        <v>39</v>
      </c>
      <c r="S186" s="21" t="s">
        <v>39</v>
      </c>
      <c r="T186" s="21" t="s">
        <v>39</v>
      </c>
      <c r="U186" s="21" t="s">
        <v>39</v>
      </c>
      <c r="V186" s="21" t="s">
        <v>39</v>
      </c>
      <c r="W186" s="21">
        <v>158025</v>
      </c>
      <c r="X186" s="21" t="s">
        <v>39</v>
      </c>
      <c r="Y186" s="21">
        <f>L186-W186</f>
        <v>5862980.54</v>
      </c>
    </row>
    <row r="187" spans="1:25">
      <c r="A187" s="29" t="s">
        <v>218</v>
      </c>
      <c r="B187" s="81" t="s">
        <v>445</v>
      </c>
      <c r="C187" s="18">
        <v>6021005.54</v>
      </c>
      <c r="D187" s="20" t="s">
        <v>39</v>
      </c>
      <c r="E187" s="18">
        <v>6021005.54</v>
      </c>
      <c r="F187" s="20" t="s">
        <v>39</v>
      </c>
      <c r="G187" s="20" t="s">
        <v>39</v>
      </c>
      <c r="H187" s="20" t="s">
        <v>39</v>
      </c>
      <c r="I187" s="20" t="s">
        <v>39</v>
      </c>
      <c r="J187" s="62" t="s">
        <v>39</v>
      </c>
      <c r="K187" s="48"/>
      <c r="L187" s="21">
        <v>6021005.54</v>
      </c>
      <c r="M187" s="63" t="s">
        <v>39</v>
      </c>
      <c r="N187" s="59"/>
      <c r="O187" s="21">
        <v>158025</v>
      </c>
      <c r="P187" s="21" t="s">
        <v>39</v>
      </c>
      <c r="Q187" s="21">
        <v>158025</v>
      </c>
      <c r="R187" s="21" t="s">
        <v>39</v>
      </c>
      <c r="S187" s="21" t="s">
        <v>39</v>
      </c>
      <c r="T187" s="21" t="s">
        <v>39</v>
      </c>
      <c r="U187" s="21" t="s">
        <v>39</v>
      </c>
      <c r="V187" s="21" t="s">
        <v>39</v>
      </c>
      <c r="W187" s="21">
        <v>158025</v>
      </c>
      <c r="X187" s="21" t="s">
        <v>39</v>
      </c>
      <c r="Y187" s="21">
        <f>L187-W187</f>
        <v>5862980.54</v>
      </c>
    </row>
    <row r="188" spans="1:25" ht="26.4">
      <c r="A188" s="29" t="s">
        <v>388</v>
      </c>
      <c r="B188" s="81" t="s">
        <v>446</v>
      </c>
      <c r="C188" s="18">
        <v>6021005.54</v>
      </c>
      <c r="D188" s="20" t="s">
        <v>39</v>
      </c>
      <c r="E188" s="18">
        <v>6021005.54</v>
      </c>
      <c r="F188" s="20" t="s">
        <v>39</v>
      </c>
      <c r="G188" s="20" t="s">
        <v>39</v>
      </c>
      <c r="H188" s="20" t="s">
        <v>39</v>
      </c>
      <c r="I188" s="20" t="s">
        <v>39</v>
      </c>
      <c r="J188" s="62" t="s">
        <v>39</v>
      </c>
      <c r="K188" s="48"/>
      <c r="L188" s="21">
        <v>6021005.54</v>
      </c>
      <c r="M188" s="63" t="s">
        <v>39</v>
      </c>
      <c r="N188" s="59"/>
      <c r="O188" s="21">
        <v>158025</v>
      </c>
      <c r="P188" s="21" t="s">
        <v>39</v>
      </c>
      <c r="Q188" s="21">
        <v>158025</v>
      </c>
      <c r="R188" s="21" t="s">
        <v>39</v>
      </c>
      <c r="S188" s="21" t="s">
        <v>39</v>
      </c>
      <c r="T188" s="21" t="s">
        <v>39</v>
      </c>
      <c r="U188" s="21" t="s">
        <v>39</v>
      </c>
      <c r="V188" s="21" t="s">
        <v>39</v>
      </c>
      <c r="W188" s="21">
        <v>158025</v>
      </c>
      <c r="X188" s="21" t="s">
        <v>39</v>
      </c>
      <c r="Y188" s="21">
        <f>L188-W188</f>
        <v>5862980.54</v>
      </c>
    </row>
    <row r="189" spans="1:25" ht="39.6">
      <c r="A189" s="29" t="s">
        <v>390</v>
      </c>
      <c r="B189" s="81" t="s">
        <v>447</v>
      </c>
      <c r="C189" s="18">
        <v>5291005.54</v>
      </c>
      <c r="D189" s="20" t="s">
        <v>39</v>
      </c>
      <c r="E189" s="18">
        <v>5291005.54</v>
      </c>
      <c r="F189" s="20" t="s">
        <v>39</v>
      </c>
      <c r="G189" s="20" t="s">
        <v>39</v>
      </c>
      <c r="H189" s="20" t="s">
        <v>39</v>
      </c>
      <c r="I189" s="20" t="s">
        <v>39</v>
      </c>
      <c r="J189" s="62" t="s">
        <v>39</v>
      </c>
      <c r="K189" s="48"/>
      <c r="L189" s="21">
        <v>5291005.54</v>
      </c>
      <c r="M189" s="63" t="s">
        <v>39</v>
      </c>
      <c r="N189" s="59"/>
      <c r="O189" s="21" t="s">
        <v>39</v>
      </c>
      <c r="P189" s="21" t="s">
        <v>39</v>
      </c>
      <c r="Q189" s="21" t="s">
        <v>39</v>
      </c>
      <c r="R189" s="21" t="s">
        <v>39</v>
      </c>
      <c r="S189" s="21" t="s">
        <v>39</v>
      </c>
      <c r="T189" s="21" t="s">
        <v>39</v>
      </c>
      <c r="U189" s="21" t="s">
        <v>39</v>
      </c>
      <c r="V189" s="21" t="s">
        <v>39</v>
      </c>
      <c r="W189" s="21" t="s">
        <v>39</v>
      </c>
      <c r="X189" s="21" t="s">
        <v>39</v>
      </c>
      <c r="Y189" s="21">
        <f>L189</f>
        <v>5291005.54</v>
      </c>
    </row>
    <row r="190" spans="1:25" ht="52.8" customHeight="1">
      <c r="A190" s="29" t="s">
        <v>448</v>
      </c>
      <c r="B190" s="81" t="s">
        <v>449</v>
      </c>
      <c r="C190" s="18">
        <v>730000</v>
      </c>
      <c r="D190" s="20" t="s">
        <v>39</v>
      </c>
      <c r="E190" s="18">
        <v>730000</v>
      </c>
      <c r="F190" s="20" t="s">
        <v>39</v>
      </c>
      <c r="G190" s="20" t="s">
        <v>39</v>
      </c>
      <c r="H190" s="20" t="s">
        <v>39</v>
      </c>
      <c r="I190" s="20" t="s">
        <v>39</v>
      </c>
      <c r="J190" s="62" t="s">
        <v>39</v>
      </c>
      <c r="K190" s="48"/>
      <c r="L190" s="21">
        <v>730000</v>
      </c>
      <c r="M190" s="63" t="s">
        <v>39</v>
      </c>
      <c r="N190" s="59"/>
      <c r="O190" s="21">
        <v>158025</v>
      </c>
      <c r="P190" s="21" t="s">
        <v>39</v>
      </c>
      <c r="Q190" s="21">
        <v>158025</v>
      </c>
      <c r="R190" s="21" t="s">
        <v>39</v>
      </c>
      <c r="S190" s="21" t="s">
        <v>39</v>
      </c>
      <c r="T190" s="21" t="s">
        <v>39</v>
      </c>
      <c r="U190" s="21" t="s">
        <v>39</v>
      </c>
      <c r="V190" s="21" t="s">
        <v>39</v>
      </c>
      <c r="W190" s="21">
        <v>158025</v>
      </c>
      <c r="X190" s="21" t="s">
        <v>39</v>
      </c>
      <c r="Y190" s="21">
        <f t="shared" ref="Y190:Y207" si="12">L190-W190</f>
        <v>571975</v>
      </c>
    </row>
    <row r="191" spans="1:25">
      <c r="A191" s="29" t="s">
        <v>450</v>
      </c>
      <c r="B191" s="81" t="s">
        <v>451</v>
      </c>
      <c r="C191" s="18">
        <v>17620107</v>
      </c>
      <c r="D191" s="20" t="s">
        <v>39</v>
      </c>
      <c r="E191" s="18">
        <v>17620107</v>
      </c>
      <c r="F191" s="20" t="s">
        <v>39</v>
      </c>
      <c r="G191" s="20" t="s">
        <v>39</v>
      </c>
      <c r="H191" s="20" t="s">
        <v>39</v>
      </c>
      <c r="I191" s="20" t="s">
        <v>39</v>
      </c>
      <c r="J191" s="62" t="s">
        <v>39</v>
      </c>
      <c r="K191" s="48"/>
      <c r="L191" s="21">
        <v>17620107</v>
      </c>
      <c r="M191" s="63" t="s">
        <v>39</v>
      </c>
      <c r="N191" s="59"/>
      <c r="O191" s="21">
        <v>8186728.2400000002</v>
      </c>
      <c r="P191" s="21" t="s">
        <v>39</v>
      </c>
      <c r="Q191" s="21">
        <v>8186728.2400000002</v>
      </c>
      <c r="R191" s="21" t="s">
        <v>39</v>
      </c>
      <c r="S191" s="21" t="s">
        <v>39</v>
      </c>
      <c r="T191" s="21" t="s">
        <v>39</v>
      </c>
      <c r="U191" s="21" t="s">
        <v>39</v>
      </c>
      <c r="V191" s="21" t="s">
        <v>39</v>
      </c>
      <c r="W191" s="21">
        <v>8186728.2400000002</v>
      </c>
      <c r="X191" s="21" t="s">
        <v>39</v>
      </c>
      <c r="Y191" s="21">
        <f t="shared" si="12"/>
        <v>9433378.7599999998</v>
      </c>
    </row>
    <row r="192" spans="1:25" ht="78.599999999999994" customHeight="1">
      <c r="A192" s="22" t="s">
        <v>232</v>
      </c>
      <c r="B192" s="81" t="s">
        <v>452</v>
      </c>
      <c r="C192" s="18">
        <v>1623550</v>
      </c>
      <c r="D192" s="20" t="s">
        <v>39</v>
      </c>
      <c r="E192" s="18">
        <v>1623550</v>
      </c>
      <c r="F192" s="20" t="s">
        <v>39</v>
      </c>
      <c r="G192" s="20" t="s">
        <v>39</v>
      </c>
      <c r="H192" s="20" t="s">
        <v>39</v>
      </c>
      <c r="I192" s="20" t="s">
        <v>39</v>
      </c>
      <c r="J192" s="62" t="s">
        <v>39</v>
      </c>
      <c r="K192" s="48"/>
      <c r="L192" s="21">
        <v>1623550</v>
      </c>
      <c r="M192" s="63" t="s">
        <v>39</v>
      </c>
      <c r="N192" s="59"/>
      <c r="O192" s="21">
        <v>1598567.13</v>
      </c>
      <c r="P192" s="21" t="s">
        <v>39</v>
      </c>
      <c r="Q192" s="21">
        <v>1598567.13</v>
      </c>
      <c r="R192" s="21" t="s">
        <v>39</v>
      </c>
      <c r="S192" s="21" t="s">
        <v>39</v>
      </c>
      <c r="T192" s="21" t="s">
        <v>39</v>
      </c>
      <c r="U192" s="21" t="s">
        <v>39</v>
      </c>
      <c r="V192" s="21" t="s">
        <v>39</v>
      </c>
      <c r="W192" s="21">
        <v>1598567.13</v>
      </c>
      <c r="X192" s="21" t="s">
        <v>39</v>
      </c>
      <c r="Y192" s="21">
        <f t="shared" si="12"/>
        <v>24982.870000000112</v>
      </c>
    </row>
    <row r="193" spans="1:25" ht="26.4">
      <c r="A193" s="22" t="s">
        <v>298</v>
      </c>
      <c r="B193" s="81" t="s">
        <v>453</v>
      </c>
      <c r="C193" s="18">
        <v>1623550</v>
      </c>
      <c r="D193" s="20" t="s">
        <v>39</v>
      </c>
      <c r="E193" s="18">
        <v>1623550</v>
      </c>
      <c r="F193" s="20" t="s">
        <v>39</v>
      </c>
      <c r="G193" s="20" t="s">
        <v>39</v>
      </c>
      <c r="H193" s="20" t="s">
        <v>39</v>
      </c>
      <c r="I193" s="20" t="s">
        <v>39</v>
      </c>
      <c r="J193" s="62" t="s">
        <v>39</v>
      </c>
      <c r="K193" s="48"/>
      <c r="L193" s="21">
        <v>1623550</v>
      </c>
      <c r="M193" s="63" t="s">
        <v>39</v>
      </c>
      <c r="N193" s="59"/>
      <c r="O193" s="21">
        <v>1598567.13</v>
      </c>
      <c r="P193" s="21" t="s">
        <v>39</v>
      </c>
      <c r="Q193" s="21">
        <v>1598567.13</v>
      </c>
      <c r="R193" s="21" t="s">
        <v>39</v>
      </c>
      <c r="S193" s="21" t="s">
        <v>39</v>
      </c>
      <c r="T193" s="21" t="s">
        <v>39</v>
      </c>
      <c r="U193" s="21" t="s">
        <v>39</v>
      </c>
      <c r="V193" s="21" t="s">
        <v>39</v>
      </c>
      <c r="W193" s="21">
        <v>1598567.13</v>
      </c>
      <c r="X193" s="21" t="s">
        <v>39</v>
      </c>
      <c r="Y193" s="21">
        <f t="shared" si="12"/>
        <v>24982.870000000112</v>
      </c>
    </row>
    <row r="194" spans="1:25" ht="42" customHeight="1">
      <c r="A194" s="22" t="s">
        <v>300</v>
      </c>
      <c r="B194" s="81" t="s">
        <v>454</v>
      </c>
      <c r="C194" s="18">
        <v>1623550</v>
      </c>
      <c r="D194" s="20" t="s">
        <v>39</v>
      </c>
      <c r="E194" s="18">
        <v>1623550</v>
      </c>
      <c r="F194" s="20" t="s">
        <v>39</v>
      </c>
      <c r="G194" s="20" t="s">
        <v>39</v>
      </c>
      <c r="H194" s="20" t="s">
        <v>39</v>
      </c>
      <c r="I194" s="20" t="s">
        <v>39</v>
      </c>
      <c r="J194" s="62" t="s">
        <v>39</v>
      </c>
      <c r="K194" s="48"/>
      <c r="L194" s="21">
        <v>1623550</v>
      </c>
      <c r="M194" s="63" t="s">
        <v>39</v>
      </c>
      <c r="N194" s="59"/>
      <c r="O194" s="21">
        <v>1598567.13</v>
      </c>
      <c r="P194" s="21" t="s">
        <v>39</v>
      </c>
      <c r="Q194" s="21">
        <v>1598567.13</v>
      </c>
      <c r="R194" s="21" t="s">
        <v>39</v>
      </c>
      <c r="S194" s="21" t="s">
        <v>39</v>
      </c>
      <c r="T194" s="21" t="s">
        <v>39</v>
      </c>
      <c r="U194" s="21" t="s">
        <v>39</v>
      </c>
      <c r="V194" s="21" t="s">
        <v>39</v>
      </c>
      <c r="W194" s="21">
        <v>1598567.13</v>
      </c>
      <c r="X194" s="21" t="s">
        <v>39</v>
      </c>
      <c r="Y194" s="21">
        <f t="shared" si="12"/>
        <v>24982.870000000112</v>
      </c>
    </row>
    <row r="195" spans="1:25">
      <c r="A195" s="29" t="s">
        <v>218</v>
      </c>
      <c r="B195" s="81" t="s">
        <v>455</v>
      </c>
      <c r="C195" s="18">
        <v>1623550</v>
      </c>
      <c r="D195" s="20" t="s">
        <v>39</v>
      </c>
      <c r="E195" s="18">
        <v>1623550</v>
      </c>
      <c r="F195" s="20" t="s">
        <v>39</v>
      </c>
      <c r="G195" s="20" t="s">
        <v>39</v>
      </c>
      <c r="H195" s="20" t="s">
        <v>39</v>
      </c>
      <c r="I195" s="20" t="s">
        <v>39</v>
      </c>
      <c r="J195" s="62" t="s">
        <v>39</v>
      </c>
      <c r="K195" s="48"/>
      <c r="L195" s="21">
        <v>1623550</v>
      </c>
      <c r="M195" s="63" t="s">
        <v>39</v>
      </c>
      <c r="N195" s="59"/>
      <c r="O195" s="21">
        <v>1598567.13</v>
      </c>
      <c r="P195" s="21" t="s">
        <v>39</v>
      </c>
      <c r="Q195" s="21">
        <v>1598567.13</v>
      </c>
      <c r="R195" s="21" t="s">
        <v>39</v>
      </c>
      <c r="S195" s="21" t="s">
        <v>39</v>
      </c>
      <c r="T195" s="21" t="s">
        <v>39</v>
      </c>
      <c r="U195" s="21" t="s">
        <v>39</v>
      </c>
      <c r="V195" s="21" t="s">
        <v>39</v>
      </c>
      <c r="W195" s="21">
        <v>1598567.13</v>
      </c>
      <c r="X195" s="21" t="s">
        <v>39</v>
      </c>
      <c r="Y195" s="21">
        <f t="shared" si="12"/>
        <v>24982.870000000112</v>
      </c>
    </row>
    <row r="196" spans="1:25" ht="26.4">
      <c r="A196" s="29" t="s">
        <v>239</v>
      </c>
      <c r="B196" s="81" t="s">
        <v>456</v>
      </c>
      <c r="C196" s="18">
        <v>1623550</v>
      </c>
      <c r="D196" s="20" t="s">
        <v>39</v>
      </c>
      <c r="E196" s="18">
        <v>1623550</v>
      </c>
      <c r="F196" s="20" t="s">
        <v>39</v>
      </c>
      <c r="G196" s="20" t="s">
        <v>39</v>
      </c>
      <c r="H196" s="20" t="s">
        <v>39</v>
      </c>
      <c r="I196" s="20" t="s">
        <v>39</v>
      </c>
      <c r="J196" s="62" t="s">
        <v>39</v>
      </c>
      <c r="K196" s="48"/>
      <c r="L196" s="21">
        <v>1623550</v>
      </c>
      <c r="M196" s="63" t="s">
        <v>39</v>
      </c>
      <c r="N196" s="59"/>
      <c r="O196" s="21">
        <v>1598567.13</v>
      </c>
      <c r="P196" s="21" t="s">
        <v>39</v>
      </c>
      <c r="Q196" s="21">
        <v>1598567.13</v>
      </c>
      <c r="R196" s="21" t="s">
        <v>39</v>
      </c>
      <c r="S196" s="21" t="s">
        <v>39</v>
      </c>
      <c r="T196" s="21" t="s">
        <v>39</v>
      </c>
      <c r="U196" s="21" t="s">
        <v>39</v>
      </c>
      <c r="V196" s="21" t="s">
        <v>39</v>
      </c>
      <c r="W196" s="21">
        <v>1598567.13</v>
      </c>
      <c r="X196" s="21" t="s">
        <v>39</v>
      </c>
      <c r="Y196" s="21">
        <f t="shared" si="12"/>
        <v>24982.870000000112</v>
      </c>
    </row>
    <row r="197" spans="1:25">
      <c r="A197" s="29" t="s">
        <v>241</v>
      </c>
      <c r="B197" s="81" t="s">
        <v>457</v>
      </c>
      <c r="C197" s="18">
        <v>1187681.58</v>
      </c>
      <c r="D197" s="20" t="s">
        <v>39</v>
      </c>
      <c r="E197" s="18">
        <v>1187681.58</v>
      </c>
      <c r="F197" s="20" t="s">
        <v>39</v>
      </c>
      <c r="G197" s="20" t="s">
        <v>39</v>
      </c>
      <c r="H197" s="20" t="s">
        <v>39</v>
      </c>
      <c r="I197" s="20" t="s">
        <v>39</v>
      </c>
      <c r="J197" s="62" t="s">
        <v>39</v>
      </c>
      <c r="K197" s="48"/>
      <c r="L197" s="21">
        <v>1187681.58</v>
      </c>
      <c r="M197" s="63" t="s">
        <v>39</v>
      </c>
      <c r="N197" s="59"/>
      <c r="O197" s="21">
        <v>1187681.58</v>
      </c>
      <c r="P197" s="21" t="s">
        <v>39</v>
      </c>
      <c r="Q197" s="21">
        <v>1187681.58</v>
      </c>
      <c r="R197" s="21" t="s">
        <v>39</v>
      </c>
      <c r="S197" s="21" t="s">
        <v>39</v>
      </c>
      <c r="T197" s="21" t="s">
        <v>39</v>
      </c>
      <c r="U197" s="21" t="s">
        <v>39</v>
      </c>
      <c r="V197" s="21" t="s">
        <v>39</v>
      </c>
      <c r="W197" s="21">
        <v>1187681.58</v>
      </c>
      <c r="X197" s="21" t="s">
        <v>39</v>
      </c>
      <c r="Y197" s="21">
        <f t="shared" si="12"/>
        <v>0</v>
      </c>
    </row>
    <row r="198" spans="1:25">
      <c r="A198" s="29" t="s">
        <v>243</v>
      </c>
      <c r="B198" s="81" t="s">
        <v>458</v>
      </c>
      <c r="C198" s="18">
        <v>435868.42</v>
      </c>
      <c r="D198" s="20" t="s">
        <v>39</v>
      </c>
      <c r="E198" s="18">
        <v>435868.42</v>
      </c>
      <c r="F198" s="20" t="s">
        <v>39</v>
      </c>
      <c r="G198" s="20" t="s">
        <v>39</v>
      </c>
      <c r="H198" s="20" t="s">
        <v>39</v>
      </c>
      <c r="I198" s="20" t="s">
        <v>39</v>
      </c>
      <c r="J198" s="62" t="s">
        <v>39</v>
      </c>
      <c r="K198" s="48"/>
      <c r="L198" s="21">
        <v>435868.42</v>
      </c>
      <c r="M198" s="63" t="s">
        <v>39</v>
      </c>
      <c r="N198" s="59"/>
      <c r="O198" s="21">
        <v>410885.55</v>
      </c>
      <c r="P198" s="21" t="s">
        <v>39</v>
      </c>
      <c r="Q198" s="21">
        <v>410885.55</v>
      </c>
      <c r="R198" s="21" t="s">
        <v>39</v>
      </c>
      <c r="S198" s="21" t="s">
        <v>39</v>
      </c>
      <c r="T198" s="21" t="s">
        <v>39</v>
      </c>
      <c r="U198" s="21" t="s">
        <v>39</v>
      </c>
      <c r="V198" s="21" t="s">
        <v>39</v>
      </c>
      <c r="W198" s="21">
        <v>410885.55</v>
      </c>
      <c r="X198" s="21" t="s">
        <v>39</v>
      </c>
      <c r="Y198" s="21">
        <f t="shared" si="12"/>
        <v>24982.869999999995</v>
      </c>
    </row>
    <row r="199" spans="1:25" ht="26.4">
      <c r="A199" s="22" t="s">
        <v>212</v>
      </c>
      <c r="B199" s="81" t="s">
        <v>459</v>
      </c>
      <c r="C199" s="18">
        <v>7646329</v>
      </c>
      <c r="D199" s="20" t="s">
        <v>39</v>
      </c>
      <c r="E199" s="18">
        <v>7646329</v>
      </c>
      <c r="F199" s="20" t="s">
        <v>39</v>
      </c>
      <c r="G199" s="20" t="s">
        <v>39</v>
      </c>
      <c r="H199" s="20" t="s">
        <v>39</v>
      </c>
      <c r="I199" s="20" t="s">
        <v>39</v>
      </c>
      <c r="J199" s="62" t="s">
        <v>39</v>
      </c>
      <c r="K199" s="48"/>
      <c r="L199" s="21">
        <v>7646329</v>
      </c>
      <c r="M199" s="63" t="s">
        <v>39</v>
      </c>
      <c r="N199" s="59"/>
      <c r="O199" s="21">
        <v>3497844.86</v>
      </c>
      <c r="P199" s="21" t="s">
        <v>39</v>
      </c>
      <c r="Q199" s="21">
        <v>3497844.86</v>
      </c>
      <c r="R199" s="21" t="s">
        <v>39</v>
      </c>
      <c r="S199" s="21" t="s">
        <v>39</v>
      </c>
      <c r="T199" s="21" t="s">
        <v>39</v>
      </c>
      <c r="U199" s="21" t="s">
        <v>39</v>
      </c>
      <c r="V199" s="21" t="s">
        <v>39</v>
      </c>
      <c r="W199" s="21">
        <v>3497844.86</v>
      </c>
      <c r="X199" s="21" t="s">
        <v>39</v>
      </c>
      <c r="Y199" s="21">
        <f t="shared" si="12"/>
        <v>4148484.14</v>
      </c>
    </row>
    <row r="200" spans="1:25" ht="44.4" customHeight="1">
      <c r="A200" s="22" t="s">
        <v>214</v>
      </c>
      <c r="B200" s="81" t="s">
        <v>460</v>
      </c>
      <c r="C200" s="18">
        <v>7646329</v>
      </c>
      <c r="D200" s="20" t="s">
        <v>39</v>
      </c>
      <c r="E200" s="18">
        <v>7646329</v>
      </c>
      <c r="F200" s="20" t="s">
        <v>39</v>
      </c>
      <c r="G200" s="20" t="s">
        <v>39</v>
      </c>
      <c r="H200" s="20" t="s">
        <v>39</v>
      </c>
      <c r="I200" s="20" t="s">
        <v>39</v>
      </c>
      <c r="J200" s="62" t="s">
        <v>39</v>
      </c>
      <c r="K200" s="48"/>
      <c r="L200" s="21">
        <v>7646329</v>
      </c>
      <c r="M200" s="63" t="s">
        <v>39</v>
      </c>
      <c r="N200" s="59"/>
      <c r="O200" s="21">
        <v>3497844.86</v>
      </c>
      <c r="P200" s="21" t="s">
        <v>39</v>
      </c>
      <c r="Q200" s="21">
        <v>3497844.86</v>
      </c>
      <c r="R200" s="21" t="s">
        <v>39</v>
      </c>
      <c r="S200" s="21" t="s">
        <v>39</v>
      </c>
      <c r="T200" s="21" t="s">
        <v>39</v>
      </c>
      <c r="U200" s="21" t="s">
        <v>39</v>
      </c>
      <c r="V200" s="21" t="s">
        <v>39</v>
      </c>
      <c r="W200" s="21">
        <v>3497844.86</v>
      </c>
      <c r="X200" s="21" t="s">
        <v>39</v>
      </c>
      <c r="Y200" s="21">
        <f t="shared" si="12"/>
        <v>4148484.14</v>
      </c>
    </row>
    <row r="201" spans="1:25" ht="46.2" customHeight="1">
      <c r="A201" s="22" t="s">
        <v>216</v>
      </c>
      <c r="B201" s="81" t="s">
        <v>461</v>
      </c>
      <c r="C201" s="18">
        <v>7646329</v>
      </c>
      <c r="D201" s="20" t="s">
        <v>39</v>
      </c>
      <c r="E201" s="18">
        <v>7646329</v>
      </c>
      <c r="F201" s="20" t="s">
        <v>39</v>
      </c>
      <c r="G201" s="20" t="s">
        <v>39</v>
      </c>
      <c r="H201" s="20" t="s">
        <v>39</v>
      </c>
      <c r="I201" s="20" t="s">
        <v>39</v>
      </c>
      <c r="J201" s="62" t="s">
        <v>39</v>
      </c>
      <c r="K201" s="48"/>
      <c r="L201" s="21">
        <v>7646329</v>
      </c>
      <c r="M201" s="63" t="s">
        <v>39</v>
      </c>
      <c r="N201" s="59"/>
      <c r="O201" s="21">
        <v>3497844.86</v>
      </c>
      <c r="P201" s="21" t="s">
        <v>39</v>
      </c>
      <c r="Q201" s="21">
        <v>3497844.86</v>
      </c>
      <c r="R201" s="21" t="s">
        <v>39</v>
      </c>
      <c r="S201" s="21" t="s">
        <v>39</v>
      </c>
      <c r="T201" s="21" t="s">
        <v>39</v>
      </c>
      <c r="U201" s="21" t="s">
        <v>39</v>
      </c>
      <c r="V201" s="21" t="s">
        <v>39</v>
      </c>
      <c r="W201" s="21">
        <v>3497844.86</v>
      </c>
      <c r="X201" s="21" t="s">
        <v>39</v>
      </c>
      <c r="Y201" s="21">
        <f t="shared" si="12"/>
        <v>4148484.14</v>
      </c>
    </row>
    <row r="202" spans="1:25">
      <c r="A202" s="29" t="s">
        <v>218</v>
      </c>
      <c r="B202" s="81" t="s">
        <v>462</v>
      </c>
      <c r="C202" s="18">
        <v>6035649</v>
      </c>
      <c r="D202" s="20" t="s">
        <v>39</v>
      </c>
      <c r="E202" s="18">
        <v>6035649</v>
      </c>
      <c r="F202" s="20" t="s">
        <v>39</v>
      </c>
      <c r="G202" s="20" t="s">
        <v>39</v>
      </c>
      <c r="H202" s="20" t="s">
        <v>39</v>
      </c>
      <c r="I202" s="20" t="s">
        <v>39</v>
      </c>
      <c r="J202" s="62" t="s">
        <v>39</v>
      </c>
      <c r="K202" s="48"/>
      <c r="L202" s="21">
        <v>6035649</v>
      </c>
      <c r="M202" s="63" t="s">
        <v>39</v>
      </c>
      <c r="N202" s="59"/>
      <c r="O202" s="21">
        <v>3215018.06</v>
      </c>
      <c r="P202" s="21" t="s">
        <v>39</v>
      </c>
      <c r="Q202" s="21">
        <v>3215018.06</v>
      </c>
      <c r="R202" s="21" t="s">
        <v>39</v>
      </c>
      <c r="S202" s="21" t="s">
        <v>39</v>
      </c>
      <c r="T202" s="21" t="s">
        <v>39</v>
      </c>
      <c r="U202" s="21" t="s">
        <v>39</v>
      </c>
      <c r="V202" s="21" t="s">
        <v>39</v>
      </c>
      <c r="W202" s="21">
        <v>3215018.06</v>
      </c>
      <c r="X202" s="21" t="s">
        <v>39</v>
      </c>
      <c r="Y202" s="21">
        <f t="shared" si="12"/>
        <v>2820630.94</v>
      </c>
    </row>
    <row r="203" spans="1:25">
      <c r="A203" s="29" t="s">
        <v>220</v>
      </c>
      <c r="B203" s="81" t="s">
        <v>463</v>
      </c>
      <c r="C203" s="18">
        <v>6035649</v>
      </c>
      <c r="D203" s="20" t="s">
        <v>39</v>
      </c>
      <c r="E203" s="18">
        <v>6035649</v>
      </c>
      <c r="F203" s="20" t="s">
        <v>39</v>
      </c>
      <c r="G203" s="20" t="s">
        <v>39</v>
      </c>
      <c r="H203" s="20" t="s">
        <v>39</v>
      </c>
      <c r="I203" s="20" t="s">
        <v>39</v>
      </c>
      <c r="J203" s="62" t="s">
        <v>39</v>
      </c>
      <c r="K203" s="48"/>
      <c r="L203" s="21">
        <v>6035649</v>
      </c>
      <c r="M203" s="63" t="s">
        <v>39</v>
      </c>
      <c r="N203" s="59"/>
      <c r="O203" s="21">
        <v>3215018.06</v>
      </c>
      <c r="P203" s="21" t="s">
        <v>39</v>
      </c>
      <c r="Q203" s="21">
        <v>3215018.06</v>
      </c>
      <c r="R203" s="21" t="s">
        <v>39</v>
      </c>
      <c r="S203" s="21" t="s">
        <v>39</v>
      </c>
      <c r="T203" s="21" t="s">
        <v>39</v>
      </c>
      <c r="U203" s="21" t="s">
        <v>39</v>
      </c>
      <c r="V203" s="21" t="s">
        <v>39</v>
      </c>
      <c r="W203" s="21">
        <v>3215018.06</v>
      </c>
      <c r="X203" s="21" t="s">
        <v>39</v>
      </c>
      <c r="Y203" s="21">
        <f t="shared" si="12"/>
        <v>2820630.94</v>
      </c>
    </row>
    <row r="204" spans="1:25">
      <c r="A204" s="29" t="s">
        <v>260</v>
      </c>
      <c r="B204" s="81" t="s">
        <v>464</v>
      </c>
      <c r="C204" s="18">
        <v>2480</v>
      </c>
      <c r="D204" s="20" t="s">
        <v>39</v>
      </c>
      <c r="E204" s="18">
        <v>2480</v>
      </c>
      <c r="F204" s="20" t="s">
        <v>39</v>
      </c>
      <c r="G204" s="20" t="s">
        <v>39</v>
      </c>
      <c r="H204" s="20" t="s">
        <v>39</v>
      </c>
      <c r="I204" s="20" t="s">
        <v>39</v>
      </c>
      <c r="J204" s="62" t="s">
        <v>39</v>
      </c>
      <c r="K204" s="48"/>
      <c r="L204" s="21">
        <v>2480</v>
      </c>
      <c r="M204" s="63" t="s">
        <v>39</v>
      </c>
      <c r="N204" s="59"/>
      <c r="O204" s="21">
        <v>597.87</v>
      </c>
      <c r="P204" s="21" t="s">
        <v>39</v>
      </c>
      <c r="Q204" s="21">
        <v>597.87</v>
      </c>
      <c r="R204" s="21" t="s">
        <v>39</v>
      </c>
      <c r="S204" s="21" t="s">
        <v>39</v>
      </c>
      <c r="T204" s="21" t="s">
        <v>39</v>
      </c>
      <c r="U204" s="21" t="s">
        <v>39</v>
      </c>
      <c r="V204" s="21" t="s">
        <v>39</v>
      </c>
      <c r="W204" s="21">
        <v>597.87</v>
      </c>
      <c r="X204" s="21" t="s">
        <v>39</v>
      </c>
      <c r="Y204" s="21">
        <f t="shared" si="12"/>
        <v>1882.13</v>
      </c>
    </row>
    <row r="205" spans="1:25" ht="26.4">
      <c r="A205" s="29" t="s">
        <v>262</v>
      </c>
      <c r="B205" s="81" t="s">
        <v>465</v>
      </c>
      <c r="C205" s="18">
        <v>930000</v>
      </c>
      <c r="D205" s="20" t="s">
        <v>39</v>
      </c>
      <c r="E205" s="18">
        <v>930000</v>
      </c>
      <c r="F205" s="20" t="s">
        <v>39</v>
      </c>
      <c r="G205" s="20" t="s">
        <v>39</v>
      </c>
      <c r="H205" s="20" t="s">
        <v>39</v>
      </c>
      <c r="I205" s="20" t="s">
        <v>39</v>
      </c>
      <c r="J205" s="62" t="s">
        <v>39</v>
      </c>
      <c r="K205" s="48"/>
      <c r="L205" s="21">
        <v>930000</v>
      </c>
      <c r="M205" s="63" t="s">
        <v>39</v>
      </c>
      <c r="N205" s="59"/>
      <c r="O205" s="21">
        <v>64847.68</v>
      </c>
      <c r="P205" s="21" t="s">
        <v>39</v>
      </c>
      <c r="Q205" s="21">
        <v>64847.68</v>
      </c>
      <c r="R205" s="21" t="s">
        <v>39</v>
      </c>
      <c r="S205" s="21" t="s">
        <v>39</v>
      </c>
      <c r="T205" s="21" t="s">
        <v>39</v>
      </c>
      <c r="U205" s="21" t="s">
        <v>39</v>
      </c>
      <c r="V205" s="21" t="s">
        <v>39</v>
      </c>
      <c r="W205" s="21">
        <v>64847.68</v>
      </c>
      <c r="X205" s="21" t="s">
        <v>39</v>
      </c>
      <c r="Y205" s="21">
        <f t="shared" si="12"/>
        <v>865152.32</v>
      </c>
    </row>
    <row r="206" spans="1:25">
      <c r="A206" s="29" t="s">
        <v>222</v>
      </c>
      <c r="B206" s="81" t="s">
        <v>466</v>
      </c>
      <c r="C206" s="18">
        <v>5103169</v>
      </c>
      <c r="D206" s="20" t="s">
        <v>39</v>
      </c>
      <c r="E206" s="18">
        <v>5103169</v>
      </c>
      <c r="F206" s="20" t="s">
        <v>39</v>
      </c>
      <c r="G206" s="20" t="s">
        <v>39</v>
      </c>
      <c r="H206" s="20" t="s">
        <v>39</v>
      </c>
      <c r="I206" s="20" t="s">
        <v>39</v>
      </c>
      <c r="J206" s="62" t="s">
        <v>39</v>
      </c>
      <c r="K206" s="48"/>
      <c r="L206" s="21">
        <v>5103169</v>
      </c>
      <c r="M206" s="63" t="s">
        <v>39</v>
      </c>
      <c r="N206" s="59"/>
      <c r="O206" s="21">
        <v>3149572.51</v>
      </c>
      <c r="P206" s="21" t="s">
        <v>39</v>
      </c>
      <c r="Q206" s="21">
        <v>3149572.51</v>
      </c>
      <c r="R206" s="21" t="s">
        <v>39</v>
      </c>
      <c r="S206" s="21" t="s">
        <v>39</v>
      </c>
      <c r="T206" s="21" t="s">
        <v>39</v>
      </c>
      <c r="U206" s="21" t="s">
        <v>39</v>
      </c>
      <c r="V206" s="21" t="s">
        <v>39</v>
      </c>
      <c r="W206" s="21">
        <v>3149572.51</v>
      </c>
      <c r="X206" s="21" t="s">
        <v>39</v>
      </c>
      <c r="Y206" s="21">
        <f t="shared" si="12"/>
        <v>1953596.4900000002</v>
      </c>
    </row>
    <row r="207" spans="1:25" ht="26.4">
      <c r="A207" s="29" t="s">
        <v>226</v>
      </c>
      <c r="B207" s="81" t="s">
        <v>467</v>
      </c>
      <c r="C207" s="18">
        <v>1610680</v>
      </c>
      <c r="D207" s="20" t="s">
        <v>39</v>
      </c>
      <c r="E207" s="18">
        <v>1610680</v>
      </c>
      <c r="F207" s="20" t="s">
        <v>39</v>
      </c>
      <c r="G207" s="20" t="s">
        <v>39</v>
      </c>
      <c r="H207" s="20" t="s">
        <v>39</v>
      </c>
      <c r="I207" s="20" t="s">
        <v>39</v>
      </c>
      <c r="J207" s="62" t="s">
        <v>39</v>
      </c>
      <c r="K207" s="48"/>
      <c r="L207" s="21">
        <v>1610680</v>
      </c>
      <c r="M207" s="63" t="s">
        <v>39</v>
      </c>
      <c r="N207" s="59"/>
      <c r="O207" s="21">
        <v>282826.8</v>
      </c>
      <c r="P207" s="21" t="s">
        <v>39</v>
      </c>
      <c r="Q207" s="21">
        <v>282826.8</v>
      </c>
      <c r="R207" s="21" t="s">
        <v>39</v>
      </c>
      <c r="S207" s="21" t="s">
        <v>39</v>
      </c>
      <c r="T207" s="21" t="s">
        <v>39</v>
      </c>
      <c r="U207" s="21" t="s">
        <v>39</v>
      </c>
      <c r="V207" s="21" t="s">
        <v>39</v>
      </c>
      <c r="W207" s="21">
        <v>282826.8</v>
      </c>
      <c r="X207" s="21" t="s">
        <v>39</v>
      </c>
      <c r="Y207" s="21">
        <f t="shared" si="12"/>
        <v>1327853.2</v>
      </c>
    </row>
    <row r="208" spans="1:25">
      <c r="A208" s="29" t="s">
        <v>267</v>
      </c>
      <c r="B208" s="81" t="s">
        <v>468</v>
      </c>
      <c r="C208" s="18">
        <v>25000</v>
      </c>
      <c r="D208" s="20" t="s">
        <v>39</v>
      </c>
      <c r="E208" s="18">
        <v>25000</v>
      </c>
      <c r="F208" s="20" t="s">
        <v>39</v>
      </c>
      <c r="G208" s="20" t="s">
        <v>39</v>
      </c>
      <c r="H208" s="20" t="s">
        <v>39</v>
      </c>
      <c r="I208" s="20" t="s">
        <v>39</v>
      </c>
      <c r="J208" s="62" t="s">
        <v>39</v>
      </c>
      <c r="K208" s="48"/>
      <c r="L208" s="21">
        <v>25000</v>
      </c>
      <c r="M208" s="63" t="s">
        <v>39</v>
      </c>
      <c r="N208" s="59"/>
      <c r="O208" s="21" t="s">
        <v>39</v>
      </c>
      <c r="P208" s="21" t="s">
        <v>39</v>
      </c>
      <c r="Q208" s="21" t="s">
        <v>39</v>
      </c>
      <c r="R208" s="21" t="s">
        <v>39</v>
      </c>
      <c r="S208" s="21" t="s">
        <v>39</v>
      </c>
      <c r="T208" s="21" t="s">
        <v>39</v>
      </c>
      <c r="U208" s="21" t="s">
        <v>39</v>
      </c>
      <c r="V208" s="21" t="s">
        <v>39</v>
      </c>
      <c r="W208" s="21" t="s">
        <v>39</v>
      </c>
      <c r="X208" s="21" t="s">
        <v>39</v>
      </c>
      <c r="Y208" s="21">
        <f>L208</f>
        <v>25000</v>
      </c>
    </row>
    <row r="209" spans="1:25" ht="26.4">
      <c r="A209" s="29" t="s">
        <v>228</v>
      </c>
      <c r="B209" s="81" t="s">
        <v>469</v>
      </c>
      <c r="C209" s="18">
        <v>1585680</v>
      </c>
      <c r="D209" s="20" t="s">
        <v>39</v>
      </c>
      <c r="E209" s="18">
        <v>1585680</v>
      </c>
      <c r="F209" s="20" t="s">
        <v>39</v>
      </c>
      <c r="G209" s="20" t="s">
        <v>39</v>
      </c>
      <c r="H209" s="20" t="s">
        <v>39</v>
      </c>
      <c r="I209" s="20" t="s">
        <v>39</v>
      </c>
      <c r="J209" s="62" t="s">
        <v>39</v>
      </c>
      <c r="K209" s="48"/>
      <c r="L209" s="21">
        <v>1585680</v>
      </c>
      <c r="M209" s="63" t="s">
        <v>39</v>
      </c>
      <c r="N209" s="59"/>
      <c r="O209" s="21">
        <v>282826.8</v>
      </c>
      <c r="P209" s="21" t="s">
        <v>39</v>
      </c>
      <c r="Q209" s="21">
        <v>282826.8</v>
      </c>
      <c r="R209" s="21" t="s">
        <v>39</v>
      </c>
      <c r="S209" s="21" t="s">
        <v>39</v>
      </c>
      <c r="T209" s="21" t="s">
        <v>39</v>
      </c>
      <c r="U209" s="21" t="s">
        <v>39</v>
      </c>
      <c r="V209" s="21" t="s">
        <v>39</v>
      </c>
      <c r="W209" s="21">
        <v>282826.8</v>
      </c>
      <c r="X209" s="21" t="s">
        <v>39</v>
      </c>
      <c r="Y209" s="21">
        <f>L209-W209</f>
        <v>1302853.2</v>
      </c>
    </row>
    <row r="210" spans="1:25" ht="47.4" customHeight="1">
      <c r="A210" s="22" t="s">
        <v>381</v>
      </c>
      <c r="B210" s="81" t="s">
        <v>470</v>
      </c>
      <c r="C210" s="18">
        <v>8305228</v>
      </c>
      <c r="D210" s="20" t="s">
        <v>39</v>
      </c>
      <c r="E210" s="18">
        <v>8305228</v>
      </c>
      <c r="F210" s="20" t="s">
        <v>39</v>
      </c>
      <c r="G210" s="20" t="s">
        <v>39</v>
      </c>
      <c r="H210" s="20" t="s">
        <v>39</v>
      </c>
      <c r="I210" s="20" t="s">
        <v>39</v>
      </c>
      <c r="J210" s="62" t="s">
        <v>39</v>
      </c>
      <c r="K210" s="48"/>
      <c r="L210" s="21">
        <v>8305228</v>
      </c>
      <c r="M210" s="63" t="s">
        <v>39</v>
      </c>
      <c r="N210" s="59"/>
      <c r="O210" s="21">
        <v>3075389</v>
      </c>
      <c r="P210" s="21" t="s">
        <v>39</v>
      </c>
      <c r="Q210" s="21">
        <v>3075389</v>
      </c>
      <c r="R210" s="21" t="s">
        <v>39</v>
      </c>
      <c r="S210" s="21" t="s">
        <v>39</v>
      </c>
      <c r="T210" s="21" t="s">
        <v>39</v>
      </c>
      <c r="U210" s="21" t="s">
        <v>39</v>
      </c>
      <c r="V210" s="21" t="s">
        <v>39</v>
      </c>
      <c r="W210" s="21">
        <v>3075389</v>
      </c>
      <c r="X210" s="21" t="s">
        <v>39</v>
      </c>
      <c r="Y210" s="21">
        <f>L210-W210</f>
        <v>5229839</v>
      </c>
    </row>
    <row r="211" spans="1:25">
      <c r="A211" s="22" t="s">
        <v>383</v>
      </c>
      <c r="B211" s="81" t="s">
        <v>471</v>
      </c>
      <c r="C211" s="18">
        <v>8305228</v>
      </c>
      <c r="D211" s="20" t="s">
        <v>39</v>
      </c>
      <c r="E211" s="18">
        <v>8305228</v>
      </c>
      <c r="F211" s="20" t="s">
        <v>39</v>
      </c>
      <c r="G211" s="20" t="s">
        <v>39</v>
      </c>
      <c r="H211" s="20" t="s">
        <v>39</v>
      </c>
      <c r="I211" s="20" t="s">
        <v>39</v>
      </c>
      <c r="J211" s="62" t="s">
        <v>39</v>
      </c>
      <c r="K211" s="48"/>
      <c r="L211" s="21">
        <v>8305228</v>
      </c>
      <c r="M211" s="63" t="s">
        <v>39</v>
      </c>
      <c r="N211" s="59"/>
      <c r="O211" s="21">
        <v>3075389</v>
      </c>
      <c r="P211" s="21" t="s">
        <v>39</v>
      </c>
      <c r="Q211" s="21">
        <v>3075389</v>
      </c>
      <c r="R211" s="21" t="s">
        <v>39</v>
      </c>
      <c r="S211" s="21" t="s">
        <v>39</v>
      </c>
      <c r="T211" s="21" t="s">
        <v>39</v>
      </c>
      <c r="U211" s="21" t="s">
        <v>39</v>
      </c>
      <c r="V211" s="21" t="s">
        <v>39</v>
      </c>
      <c r="W211" s="21">
        <v>3075389</v>
      </c>
      <c r="X211" s="21" t="s">
        <v>39</v>
      </c>
      <c r="Y211" s="21">
        <f>L211-W211</f>
        <v>5229839</v>
      </c>
    </row>
    <row r="212" spans="1:25" ht="81.599999999999994" customHeight="1">
      <c r="A212" s="22" t="s">
        <v>385</v>
      </c>
      <c r="B212" s="81" t="s">
        <v>472</v>
      </c>
      <c r="C212" s="18">
        <v>7777500</v>
      </c>
      <c r="D212" s="20" t="s">
        <v>39</v>
      </c>
      <c r="E212" s="18">
        <v>7777500</v>
      </c>
      <c r="F212" s="20" t="s">
        <v>39</v>
      </c>
      <c r="G212" s="20" t="s">
        <v>39</v>
      </c>
      <c r="H212" s="20" t="s">
        <v>39</v>
      </c>
      <c r="I212" s="20" t="s">
        <v>39</v>
      </c>
      <c r="J212" s="62" t="s">
        <v>39</v>
      </c>
      <c r="K212" s="48"/>
      <c r="L212" s="21">
        <v>7777500</v>
      </c>
      <c r="M212" s="63" t="s">
        <v>39</v>
      </c>
      <c r="N212" s="59"/>
      <c r="O212" s="21">
        <v>3000000</v>
      </c>
      <c r="P212" s="21" t="s">
        <v>39</v>
      </c>
      <c r="Q212" s="21">
        <v>3000000</v>
      </c>
      <c r="R212" s="21" t="s">
        <v>39</v>
      </c>
      <c r="S212" s="21" t="s">
        <v>39</v>
      </c>
      <c r="T212" s="21" t="s">
        <v>39</v>
      </c>
      <c r="U212" s="21" t="s">
        <v>39</v>
      </c>
      <c r="V212" s="21" t="s">
        <v>39</v>
      </c>
      <c r="W212" s="21">
        <v>3000000</v>
      </c>
      <c r="X212" s="21" t="s">
        <v>39</v>
      </c>
      <c r="Y212" s="21">
        <f>L212-W212</f>
        <v>4777500</v>
      </c>
    </row>
    <row r="213" spans="1:25">
      <c r="A213" s="29" t="s">
        <v>218</v>
      </c>
      <c r="B213" s="81" t="s">
        <v>473</v>
      </c>
      <c r="C213" s="18">
        <v>7777500</v>
      </c>
      <c r="D213" s="20" t="s">
        <v>39</v>
      </c>
      <c r="E213" s="18">
        <v>7777500</v>
      </c>
      <c r="F213" s="20" t="s">
        <v>39</v>
      </c>
      <c r="G213" s="20" t="s">
        <v>39</v>
      </c>
      <c r="H213" s="20" t="s">
        <v>39</v>
      </c>
      <c r="I213" s="20" t="s">
        <v>39</v>
      </c>
      <c r="J213" s="62" t="s">
        <v>39</v>
      </c>
      <c r="K213" s="48"/>
      <c r="L213" s="21">
        <v>7777500</v>
      </c>
      <c r="M213" s="63" t="s">
        <v>39</v>
      </c>
      <c r="N213" s="59"/>
      <c r="O213" s="21">
        <v>3000000</v>
      </c>
      <c r="P213" s="21" t="s">
        <v>39</v>
      </c>
      <c r="Q213" s="21">
        <v>3000000</v>
      </c>
      <c r="R213" s="21" t="s">
        <v>39</v>
      </c>
      <c r="S213" s="21" t="s">
        <v>39</v>
      </c>
      <c r="T213" s="21" t="s">
        <v>39</v>
      </c>
      <c r="U213" s="21" t="s">
        <v>39</v>
      </c>
      <c r="V213" s="21" t="s">
        <v>39</v>
      </c>
      <c r="W213" s="21">
        <v>3000000</v>
      </c>
      <c r="X213" s="21" t="s">
        <v>39</v>
      </c>
      <c r="Y213" s="21">
        <f>Y212</f>
        <v>4777500</v>
      </c>
    </row>
    <row r="214" spans="1:25" ht="26.4">
      <c r="A214" s="29" t="s">
        <v>388</v>
      </c>
      <c r="B214" s="81" t="s">
        <v>474</v>
      </c>
      <c r="C214" s="18">
        <v>7777500</v>
      </c>
      <c r="D214" s="20" t="s">
        <v>39</v>
      </c>
      <c r="E214" s="18">
        <v>7777500</v>
      </c>
      <c r="F214" s="20" t="s">
        <v>39</v>
      </c>
      <c r="G214" s="20" t="s">
        <v>39</v>
      </c>
      <c r="H214" s="20" t="s">
        <v>39</v>
      </c>
      <c r="I214" s="20" t="s">
        <v>39</v>
      </c>
      <c r="J214" s="62" t="s">
        <v>39</v>
      </c>
      <c r="K214" s="48"/>
      <c r="L214" s="21">
        <v>7777500</v>
      </c>
      <c r="M214" s="63" t="s">
        <v>39</v>
      </c>
      <c r="N214" s="59"/>
      <c r="O214" s="21">
        <v>3000000</v>
      </c>
      <c r="P214" s="21" t="s">
        <v>39</v>
      </c>
      <c r="Q214" s="21">
        <v>3000000</v>
      </c>
      <c r="R214" s="21" t="s">
        <v>39</v>
      </c>
      <c r="S214" s="21" t="s">
        <v>39</v>
      </c>
      <c r="T214" s="21" t="s">
        <v>39</v>
      </c>
      <c r="U214" s="21" t="s">
        <v>39</v>
      </c>
      <c r="V214" s="21" t="s">
        <v>39</v>
      </c>
      <c r="W214" s="21">
        <v>3000000</v>
      </c>
      <c r="X214" s="21" t="s">
        <v>39</v>
      </c>
      <c r="Y214" s="21">
        <f>Y213</f>
        <v>4777500</v>
      </c>
    </row>
    <row r="215" spans="1:25" ht="39.6">
      <c r="A215" s="29" t="s">
        <v>390</v>
      </c>
      <c r="B215" s="81" t="s">
        <v>475</v>
      </c>
      <c r="C215" s="18">
        <v>7777500</v>
      </c>
      <c r="D215" s="20" t="s">
        <v>39</v>
      </c>
      <c r="E215" s="18">
        <v>7777500</v>
      </c>
      <c r="F215" s="20" t="s">
        <v>39</v>
      </c>
      <c r="G215" s="20" t="s">
        <v>39</v>
      </c>
      <c r="H215" s="20" t="s">
        <v>39</v>
      </c>
      <c r="I215" s="20" t="s">
        <v>39</v>
      </c>
      <c r="J215" s="62" t="s">
        <v>39</v>
      </c>
      <c r="K215" s="48"/>
      <c r="L215" s="21">
        <v>7777500</v>
      </c>
      <c r="M215" s="63" t="s">
        <v>39</v>
      </c>
      <c r="N215" s="59"/>
      <c r="O215" s="21">
        <v>3000000</v>
      </c>
      <c r="P215" s="21" t="s">
        <v>39</v>
      </c>
      <c r="Q215" s="21">
        <v>3000000</v>
      </c>
      <c r="R215" s="21" t="s">
        <v>39</v>
      </c>
      <c r="S215" s="21" t="s">
        <v>39</v>
      </c>
      <c r="T215" s="21" t="s">
        <v>39</v>
      </c>
      <c r="U215" s="21" t="s">
        <v>39</v>
      </c>
      <c r="V215" s="21" t="s">
        <v>39</v>
      </c>
      <c r="W215" s="21">
        <v>3000000</v>
      </c>
      <c r="X215" s="21" t="s">
        <v>39</v>
      </c>
      <c r="Y215" s="21">
        <f>Y214</f>
        <v>4777500</v>
      </c>
    </row>
    <row r="216" spans="1:25" ht="26.4">
      <c r="A216" s="22" t="s">
        <v>476</v>
      </c>
      <c r="B216" s="81" t="s">
        <v>477</v>
      </c>
      <c r="C216" s="18">
        <v>527728</v>
      </c>
      <c r="D216" s="20" t="s">
        <v>39</v>
      </c>
      <c r="E216" s="18">
        <v>527728</v>
      </c>
      <c r="F216" s="20" t="s">
        <v>39</v>
      </c>
      <c r="G216" s="20" t="s">
        <v>39</v>
      </c>
      <c r="H216" s="20" t="s">
        <v>39</v>
      </c>
      <c r="I216" s="20" t="s">
        <v>39</v>
      </c>
      <c r="J216" s="62" t="s">
        <v>39</v>
      </c>
      <c r="K216" s="48"/>
      <c r="L216" s="21">
        <v>527728</v>
      </c>
      <c r="M216" s="63" t="s">
        <v>39</v>
      </c>
      <c r="N216" s="59"/>
      <c r="O216" s="21">
        <v>75389</v>
      </c>
      <c r="P216" s="21" t="s">
        <v>39</v>
      </c>
      <c r="Q216" s="21">
        <v>75389</v>
      </c>
      <c r="R216" s="21" t="s">
        <v>39</v>
      </c>
      <c r="S216" s="21" t="s">
        <v>39</v>
      </c>
      <c r="T216" s="21" t="s">
        <v>39</v>
      </c>
      <c r="U216" s="21" t="s">
        <v>39</v>
      </c>
      <c r="V216" s="21" t="s">
        <v>39</v>
      </c>
      <c r="W216" s="21">
        <v>75389</v>
      </c>
      <c r="X216" s="21" t="s">
        <v>39</v>
      </c>
      <c r="Y216" s="21">
        <f>L216-W216</f>
        <v>452339</v>
      </c>
    </row>
    <row r="217" spans="1:25">
      <c r="A217" s="29" t="s">
        <v>218</v>
      </c>
      <c r="B217" s="81" t="s">
        <v>478</v>
      </c>
      <c r="C217" s="18">
        <v>527728</v>
      </c>
      <c r="D217" s="20" t="s">
        <v>39</v>
      </c>
      <c r="E217" s="18">
        <v>527728</v>
      </c>
      <c r="F217" s="20" t="s">
        <v>39</v>
      </c>
      <c r="G217" s="20" t="s">
        <v>39</v>
      </c>
      <c r="H217" s="20" t="s">
        <v>39</v>
      </c>
      <c r="I217" s="20" t="s">
        <v>39</v>
      </c>
      <c r="J217" s="62" t="s">
        <v>39</v>
      </c>
      <c r="K217" s="48"/>
      <c r="L217" s="21">
        <v>527728</v>
      </c>
      <c r="M217" s="63" t="s">
        <v>39</v>
      </c>
      <c r="N217" s="59"/>
      <c r="O217" s="21">
        <v>75389</v>
      </c>
      <c r="P217" s="21" t="s">
        <v>39</v>
      </c>
      <c r="Q217" s="21">
        <v>75389</v>
      </c>
      <c r="R217" s="21" t="s">
        <v>39</v>
      </c>
      <c r="S217" s="21" t="s">
        <v>39</v>
      </c>
      <c r="T217" s="21" t="s">
        <v>39</v>
      </c>
      <c r="U217" s="21" t="s">
        <v>39</v>
      </c>
      <c r="V217" s="21" t="s">
        <v>39</v>
      </c>
      <c r="W217" s="21">
        <v>75389</v>
      </c>
      <c r="X217" s="21" t="s">
        <v>39</v>
      </c>
      <c r="Y217" s="21">
        <f>L217-W217</f>
        <v>452339</v>
      </c>
    </row>
    <row r="218" spans="1:25" ht="26.4">
      <c r="A218" s="29" t="s">
        <v>388</v>
      </c>
      <c r="B218" s="81" t="s">
        <v>479</v>
      </c>
      <c r="C218" s="18">
        <v>527728</v>
      </c>
      <c r="D218" s="20" t="s">
        <v>39</v>
      </c>
      <c r="E218" s="18">
        <v>527728</v>
      </c>
      <c r="F218" s="20" t="s">
        <v>39</v>
      </c>
      <c r="G218" s="20" t="s">
        <v>39</v>
      </c>
      <c r="H218" s="20" t="s">
        <v>39</v>
      </c>
      <c r="I218" s="20" t="s">
        <v>39</v>
      </c>
      <c r="J218" s="62" t="s">
        <v>39</v>
      </c>
      <c r="K218" s="48"/>
      <c r="L218" s="21">
        <v>527728</v>
      </c>
      <c r="M218" s="63" t="s">
        <v>39</v>
      </c>
      <c r="N218" s="59"/>
      <c r="O218" s="21">
        <v>75389</v>
      </c>
      <c r="P218" s="21" t="s">
        <v>39</v>
      </c>
      <c r="Q218" s="21">
        <v>75389</v>
      </c>
      <c r="R218" s="21" t="s">
        <v>39</v>
      </c>
      <c r="S218" s="21" t="s">
        <v>39</v>
      </c>
      <c r="T218" s="21" t="s">
        <v>39</v>
      </c>
      <c r="U218" s="21" t="s">
        <v>39</v>
      </c>
      <c r="V218" s="21" t="s">
        <v>39</v>
      </c>
      <c r="W218" s="21">
        <v>75389</v>
      </c>
      <c r="X218" s="21" t="s">
        <v>39</v>
      </c>
      <c r="Y218" s="21">
        <f>L218-W218</f>
        <v>452339</v>
      </c>
    </row>
    <row r="219" spans="1:25" ht="39.6">
      <c r="A219" s="29" t="s">
        <v>390</v>
      </c>
      <c r="B219" s="81" t="s">
        <v>480</v>
      </c>
      <c r="C219" s="18">
        <v>527728</v>
      </c>
      <c r="D219" s="20" t="s">
        <v>39</v>
      </c>
      <c r="E219" s="18">
        <v>527728</v>
      </c>
      <c r="F219" s="20" t="s">
        <v>39</v>
      </c>
      <c r="G219" s="20" t="s">
        <v>39</v>
      </c>
      <c r="H219" s="20" t="s">
        <v>39</v>
      </c>
      <c r="I219" s="20" t="s">
        <v>39</v>
      </c>
      <c r="J219" s="62" t="s">
        <v>39</v>
      </c>
      <c r="K219" s="48"/>
      <c r="L219" s="21">
        <v>527728</v>
      </c>
      <c r="M219" s="63" t="s">
        <v>39</v>
      </c>
      <c r="N219" s="59"/>
      <c r="O219" s="21">
        <v>75389</v>
      </c>
      <c r="P219" s="21" t="s">
        <v>39</v>
      </c>
      <c r="Q219" s="21">
        <v>75389</v>
      </c>
      <c r="R219" s="21" t="s">
        <v>39</v>
      </c>
      <c r="S219" s="21" t="s">
        <v>39</v>
      </c>
      <c r="T219" s="21" t="s">
        <v>39</v>
      </c>
      <c r="U219" s="21" t="s">
        <v>39</v>
      </c>
      <c r="V219" s="21" t="s">
        <v>39</v>
      </c>
      <c r="W219" s="21">
        <v>75389</v>
      </c>
      <c r="X219" s="21" t="s">
        <v>39</v>
      </c>
      <c r="Y219" s="21">
        <f>L219-W219</f>
        <v>452339</v>
      </c>
    </row>
    <row r="220" spans="1:25">
      <c r="A220" s="22" t="s">
        <v>270</v>
      </c>
      <c r="B220" s="81" t="s">
        <v>481</v>
      </c>
      <c r="C220" s="18">
        <v>45000</v>
      </c>
      <c r="D220" s="20" t="s">
        <v>39</v>
      </c>
      <c r="E220" s="18">
        <v>45000</v>
      </c>
      <c r="F220" s="20" t="s">
        <v>39</v>
      </c>
      <c r="G220" s="20" t="s">
        <v>39</v>
      </c>
      <c r="H220" s="20" t="s">
        <v>39</v>
      </c>
      <c r="I220" s="20" t="s">
        <v>39</v>
      </c>
      <c r="J220" s="62" t="s">
        <v>39</v>
      </c>
      <c r="K220" s="48"/>
      <c r="L220" s="21">
        <v>45000</v>
      </c>
      <c r="M220" s="63" t="s">
        <v>39</v>
      </c>
      <c r="N220" s="59"/>
      <c r="O220" s="21">
        <v>14927.25</v>
      </c>
      <c r="P220" s="21" t="s">
        <v>39</v>
      </c>
      <c r="Q220" s="21">
        <v>14927.25</v>
      </c>
      <c r="R220" s="21" t="s">
        <v>39</v>
      </c>
      <c r="S220" s="21" t="s">
        <v>39</v>
      </c>
      <c r="T220" s="21" t="s">
        <v>39</v>
      </c>
      <c r="U220" s="21" t="s">
        <v>39</v>
      </c>
      <c r="V220" s="21" t="s">
        <v>39</v>
      </c>
      <c r="W220" s="21">
        <v>14927.25</v>
      </c>
      <c r="X220" s="21" t="s">
        <v>39</v>
      </c>
      <c r="Y220" s="21">
        <f>L220-W220</f>
        <v>30072.75</v>
      </c>
    </row>
    <row r="221" spans="1:25">
      <c r="A221" s="22" t="s">
        <v>272</v>
      </c>
      <c r="B221" s="81" t="s">
        <v>482</v>
      </c>
      <c r="C221" s="18">
        <v>45000</v>
      </c>
      <c r="D221" s="20" t="s">
        <v>39</v>
      </c>
      <c r="E221" s="18">
        <v>45000</v>
      </c>
      <c r="F221" s="20" t="s">
        <v>39</v>
      </c>
      <c r="G221" s="20" t="s">
        <v>39</v>
      </c>
      <c r="H221" s="20" t="s">
        <v>39</v>
      </c>
      <c r="I221" s="20" t="s">
        <v>39</v>
      </c>
      <c r="J221" s="62" t="s">
        <v>39</v>
      </c>
      <c r="K221" s="48"/>
      <c r="L221" s="21">
        <v>45000</v>
      </c>
      <c r="M221" s="63" t="s">
        <v>39</v>
      </c>
      <c r="N221" s="59"/>
      <c r="O221" s="21">
        <v>14927.25</v>
      </c>
      <c r="P221" s="21" t="s">
        <v>39</v>
      </c>
      <c r="Q221" s="21">
        <v>14927.25</v>
      </c>
      <c r="R221" s="21" t="s">
        <v>39</v>
      </c>
      <c r="S221" s="21" t="s">
        <v>39</v>
      </c>
      <c r="T221" s="21" t="s">
        <v>39</v>
      </c>
      <c r="U221" s="21" t="s">
        <v>39</v>
      </c>
      <c r="V221" s="21" t="s">
        <v>39</v>
      </c>
      <c r="W221" s="21">
        <v>14927.25</v>
      </c>
      <c r="X221" s="21" t="s">
        <v>39</v>
      </c>
      <c r="Y221" s="21">
        <f>Y220</f>
        <v>30072.75</v>
      </c>
    </row>
    <row r="222" spans="1:25">
      <c r="A222" s="22" t="s">
        <v>274</v>
      </c>
      <c r="B222" s="81" t="s">
        <v>483</v>
      </c>
      <c r="C222" s="18">
        <v>45000</v>
      </c>
      <c r="D222" s="20" t="s">
        <v>39</v>
      </c>
      <c r="E222" s="18">
        <v>45000</v>
      </c>
      <c r="F222" s="20" t="s">
        <v>39</v>
      </c>
      <c r="G222" s="20" t="s">
        <v>39</v>
      </c>
      <c r="H222" s="20" t="s">
        <v>39</v>
      </c>
      <c r="I222" s="20" t="s">
        <v>39</v>
      </c>
      <c r="J222" s="62" t="s">
        <v>39</v>
      </c>
      <c r="K222" s="48"/>
      <c r="L222" s="21">
        <v>45000</v>
      </c>
      <c r="M222" s="63" t="s">
        <v>39</v>
      </c>
      <c r="N222" s="59"/>
      <c r="O222" s="21">
        <v>14927.25</v>
      </c>
      <c r="P222" s="21" t="s">
        <v>39</v>
      </c>
      <c r="Q222" s="21">
        <v>14927.25</v>
      </c>
      <c r="R222" s="21" t="s">
        <v>39</v>
      </c>
      <c r="S222" s="21" t="s">
        <v>39</v>
      </c>
      <c r="T222" s="21" t="s">
        <v>39</v>
      </c>
      <c r="U222" s="21" t="s">
        <v>39</v>
      </c>
      <c r="V222" s="21" t="s">
        <v>39</v>
      </c>
      <c r="W222" s="21">
        <v>14927.25</v>
      </c>
      <c r="X222" s="21" t="s">
        <v>39</v>
      </c>
      <c r="Y222" s="21">
        <f>Y221</f>
        <v>30072.75</v>
      </c>
    </row>
    <row r="223" spans="1:25">
      <c r="A223" s="29" t="s">
        <v>218</v>
      </c>
      <c r="B223" s="81" t="s">
        <v>484</v>
      </c>
      <c r="C223" s="18">
        <v>45000</v>
      </c>
      <c r="D223" s="20" t="s">
        <v>39</v>
      </c>
      <c r="E223" s="18">
        <v>45000</v>
      </c>
      <c r="F223" s="20" t="s">
        <v>39</v>
      </c>
      <c r="G223" s="20" t="s">
        <v>39</v>
      </c>
      <c r="H223" s="20" t="s">
        <v>39</v>
      </c>
      <c r="I223" s="20" t="s">
        <v>39</v>
      </c>
      <c r="J223" s="62" t="s">
        <v>39</v>
      </c>
      <c r="K223" s="48"/>
      <c r="L223" s="21">
        <v>45000</v>
      </c>
      <c r="M223" s="63" t="s">
        <v>39</v>
      </c>
      <c r="N223" s="59"/>
      <c r="O223" s="21">
        <v>14927.25</v>
      </c>
      <c r="P223" s="21" t="s">
        <v>39</v>
      </c>
      <c r="Q223" s="21">
        <v>14927.25</v>
      </c>
      <c r="R223" s="21" t="s">
        <v>39</v>
      </c>
      <c r="S223" s="21" t="s">
        <v>39</v>
      </c>
      <c r="T223" s="21" t="s">
        <v>39</v>
      </c>
      <c r="U223" s="21" t="s">
        <v>39</v>
      </c>
      <c r="V223" s="21" t="s">
        <v>39</v>
      </c>
      <c r="W223" s="21">
        <v>14927.25</v>
      </c>
      <c r="X223" s="21" t="s">
        <v>39</v>
      </c>
      <c r="Y223" s="21">
        <f>Y222</f>
        <v>30072.75</v>
      </c>
    </row>
    <row r="224" spans="1:25">
      <c r="A224" s="29" t="s">
        <v>224</v>
      </c>
      <c r="B224" s="81" t="s">
        <v>485</v>
      </c>
      <c r="C224" s="18">
        <v>45000</v>
      </c>
      <c r="D224" s="20" t="s">
        <v>39</v>
      </c>
      <c r="E224" s="18">
        <v>45000</v>
      </c>
      <c r="F224" s="20" t="s">
        <v>39</v>
      </c>
      <c r="G224" s="20" t="s">
        <v>39</v>
      </c>
      <c r="H224" s="20" t="s">
        <v>39</v>
      </c>
      <c r="I224" s="20" t="s">
        <v>39</v>
      </c>
      <c r="J224" s="62" t="s">
        <v>39</v>
      </c>
      <c r="K224" s="48"/>
      <c r="L224" s="21">
        <v>45000</v>
      </c>
      <c r="M224" s="63" t="s">
        <v>39</v>
      </c>
      <c r="N224" s="59"/>
      <c r="O224" s="21">
        <v>14927.25</v>
      </c>
      <c r="P224" s="21" t="s">
        <v>39</v>
      </c>
      <c r="Q224" s="21">
        <v>14927.25</v>
      </c>
      <c r="R224" s="21" t="s">
        <v>39</v>
      </c>
      <c r="S224" s="21" t="s">
        <v>39</v>
      </c>
      <c r="T224" s="21" t="s">
        <v>39</v>
      </c>
      <c r="U224" s="21" t="s">
        <v>39</v>
      </c>
      <c r="V224" s="21" t="s">
        <v>39</v>
      </c>
      <c r="W224" s="21">
        <v>14927.25</v>
      </c>
      <c r="X224" s="21" t="s">
        <v>39</v>
      </c>
      <c r="Y224" s="21">
        <f>Y223</f>
        <v>30072.75</v>
      </c>
    </row>
    <row r="225" spans="1:25">
      <c r="A225" s="29" t="s">
        <v>486</v>
      </c>
      <c r="B225" s="81" t="s">
        <v>487</v>
      </c>
      <c r="C225" s="18">
        <v>14375100</v>
      </c>
      <c r="D225" s="20" t="s">
        <v>39</v>
      </c>
      <c r="E225" s="18">
        <v>14375100</v>
      </c>
      <c r="F225" s="20" t="s">
        <v>39</v>
      </c>
      <c r="G225" s="20" t="s">
        <v>39</v>
      </c>
      <c r="H225" s="20" t="s">
        <v>39</v>
      </c>
      <c r="I225" s="20" t="s">
        <v>39</v>
      </c>
      <c r="J225" s="62" t="s">
        <v>39</v>
      </c>
      <c r="K225" s="48"/>
      <c r="L225" s="21">
        <v>14375100</v>
      </c>
      <c r="M225" s="63" t="s">
        <v>39</v>
      </c>
      <c r="N225" s="59"/>
      <c r="O225" s="21">
        <v>7786720.1600000001</v>
      </c>
      <c r="P225" s="21" t="s">
        <v>39</v>
      </c>
      <c r="Q225" s="21">
        <v>7786720.1600000001</v>
      </c>
      <c r="R225" s="21" t="s">
        <v>39</v>
      </c>
      <c r="S225" s="21" t="s">
        <v>39</v>
      </c>
      <c r="T225" s="21" t="s">
        <v>39</v>
      </c>
      <c r="U225" s="21" t="s">
        <v>39</v>
      </c>
      <c r="V225" s="21" t="s">
        <v>39</v>
      </c>
      <c r="W225" s="21">
        <v>7786720.1600000001</v>
      </c>
      <c r="X225" s="21" t="s">
        <v>39</v>
      </c>
      <c r="Y225" s="21">
        <f t="shared" ref="Y225:Y233" si="13">L225-W225</f>
        <v>6588379.8399999999</v>
      </c>
    </row>
    <row r="226" spans="1:25">
      <c r="A226" s="29" t="s">
        <v>488</v>
      </c>
      <c r="B226" s="81" t="s">
        <v>489</v>
      </c>
      <c r="C226" s="18">
        <v>14375100</v>
      </c>
      <c r="D226" s="20" t="s">
        <v>39</v>
      </c>
      <c r="E226" s="18">
        <v>14375100</v>
      </c>
      <c r="F226" s="20" t="s">
        <v>39</v>
      </c>
      <c r="G226" s="20" t="s">
        <v>39</v>
      </c>
      <c r="H226" s="20" t="s">
        <v>39</v>
      </c>
      <c r="I226" s="20" t="s">
        <v>39</v>
      </c>
      <c r="J226" s="62" t="s">
        <v>39</v>
      </c>
      <c r="K226" s="48"/>
      <c r="L226" s="21">
        <v>14375100</v>
      </c>
      <c r="M226" s="63" t="s">
        <v>39</v>
      </c>
      <c r="N226" s="59"/>
      <c r="O226" s="21">
        <v>7786720.1600000001</v>
      </c>
      <c r="P226" s="21" t="s">
        <v>39</v>
      </c>
      <c r="Q226" s="21">
        <v>7786720.1600000001</v>
      </c>
      <c r="R226" s="21" t="s">
        <v>39</v>
      </c>
      <c r="S226" s="21" t="s">
        <v>39</v>
      </c>
      <c r="T226" s="21" t="s">
        <v>39</v>
      </c>
      <c r="U226" s="21" t="s">
        <v>39</v>
      </c>
      <c r="V226" s="21" t="s">
        <v>39</v>
      </c>
      <c r="W226" s="21">
        <v>7786720.1600000001</v>
      </c>
      <c r="X226" s="21" t="s">
        <v>39</v>
      </c>
      <c r="Y226" s="21">
        <f t="shared" si="13"/>
        <v>6588379.8399999999</v>
      </c>
    </row>
    <row r="227" spans="1:25" ht="79.2" customHeight="1">
      <c r="A227" s="22" t="s">
        <v>232</v>
      </c>
      <c r="B227" s="81" t="s">
        <v>490</v>
      </c>
      <c r="C227" s="18">
        <v>2771200</v>
      </c>
      <c r="D227" s="20" t="s">
        <v>39</v>
      </c>
      <c r="E227" s="18">
        <v>2771200</v>
      </c>
      <c r="F227" s="20" t="s">
        <v>39</v>
      </c>
      <c r="G227" s="20" t="s">
        <v>39</v>
      </c>
      <c r="H227" s="20" t="s">
        <v>39</v>
      </c>
      <c r="I227" s="20" t="s">
        <v>39</v>
      </c>
      <c r="J227" s="62" t="s">
        <v>39</v>
      </c>
      <c r="K227" s="48"/>
      <c r="L227" s="21">
        <v>2771200</v>
      </c>
      <c r="M227" s="63" t="s">
        <v>39</v>
      </c>
      <c r="N227" s="59"/>
      <c r="O227" s="21">
        <v>1396292.24</v>
      </c>
      <c r="P227" s="21" t="s">
        <v>39</v>
      </c>
      <c r="Q227" s="21">
        <v>1396292.24</v>
      </c>
      <c r="R227" s="21" t="s">
        <v>39</v>
      </c>
      <c r="S227" s="21" t="s">
        <v>39</v>
      </c>
      <c r="T227" s="21" t="s">
        <v>39</v>
      </c>
      <c r="U227" s="21" t="s">
        <v>39</v>
      </c>
      <c r="V227" s="21" t="s">
        <v>39</v>
      </c>
      <c r="W227" s="21">
        <v>1396292.24</v>
      </c>
      <c r="X227" s="21" t="s">
        <v>39</v>
      </c>
      <c r="Y227" s="21">
        <f t="shared" si="13"/>
        <v>1374907.76</v>
      </c>
    </row>
    <row r="228" spans="1:25" ht="27.6" customHeight="1">
      <c r="A228" s="22" t="s">
        <v>298</v>
      </c>
      <c r="B228" s="81" t="s">
        <v>491</v>
      </c>
      <c r="C228" s="18">
        <v>2771200</v>
      </c>
      <c r="D228" s="20" t="s">
        <v>39</v>
      </c>
      <c r="E228" s="18">
        <v>2771200</v>
      </c>
      <c r="F228" s="20" t="s">
        <v>39</v>
      </c>
      <c r="G228" s="20" t="s">
        <v>39</v>
      </c>
      <c r="H228" s="20" t="s">
        <v>39</v>
      </c>
      <c r="I228" s="20" t="s">
        <v>39</v>
      </c>
      <c r="J228" s="62" t="s">
        <v>39</v>
      </c>
      <c r="K228" s="48"/>
      <c r="L228" s="21">
        <v>2771200</v>
      </c>
      <c r="M228" s="63" t="s">
        <v>39</v>
      </c>
      <c r="N228" s="59"/>
      <c r="O228" s="21">
        <v>1396292.24</v>
      </c>
      <c r="P228" s="21" t="s">
        <v>39</v>
      </c>
      <c r="Q228" s="21">
        <v>1396292.24</v>
      </c>
      <c r="R228" s="21" t="s">
        <v>39</v>
      </c>
      <c r="S228" s="21" t="s">
        <v>39</v>
      </c>
      <c r="T228" s="21" t="s">
        <v>39</v>
      </c>
      <c r="U228" s="21" t="s">
        <v>39</v>
      </c>
      <c r="V228" s="21" t="s">
        <v>39</v>
      </c>
      <c r="W228" s="21">
        <v>1396292.24</v>
      </c>
      <c r="X228" s="21" t="s">
        <v>39</v>
      </c>
      <c r="Y228" s="21">
        <f t="shared" si="13"/>
        <v>1374907.76</v>
      </c>
    </row>
    <row r="229" spans="1:25" ht="42.6" customHeight="1">
      <c r="A229" s="22" t="s">
        <v>300</v>
      </c>
      <c r="B229" s="81" t="s">
        <v>492</v>
      </c>
      <c r="C229" s="18">
        <v>2769100</v>
      </c>
      <c r="D229" s="20" t="s">
        <v>39</v>
      </c>
      <c r="E229" s="18">
        <v>2769100</v>
      </c>
      <c r="F229" s="20" t="s">
        <v>39</v>
      </c>
      <c r="G229" s="20" t="s">
        <v>39</v>
      </c>
      <c r="H229" s="20" t="s">
        <v>39</v>
      </c>
      <c r="I229" s="20" t="s">
        <v>39</v>
      </c>
      <c r="J229" s="62" t="s">
        <v>39</v>
      </c>
      <c r="K229" s="48"/>
      <c r="L229" s="21">
        <v>2769100</v>
      </c>
      <c r="M229" s="63" t="s">
        <v>39</v>
      </c>
      <c r="N229" s="59"/>
      <c r="O229" s="21">
        <v>1396292.24</v>
      </c>
      <c r="P229" s="21" t="s">
        <v>39</v>
      </c>
      <c r="Q229" s="21">
        <v>1396292.24</v>
      </c>
      <c r="R229" s="21" t="s">
        <v>39</v>
      </c>
      <c r="S229" s="21" t="s">
        <v>39</v>
      </c>
      <c r="T229" s="21" t="s">
        <v>39</v>
      </c>
      <c r="U229" s="21" t="s">
        <v>39</v>
      </c>
      <c r="V229" s="21" t="s">
        <v>39</v>
      </c>
      <c r="W229" s="21">
        <v>1396292.24</v>
      </c>
      <c r="X229" s="21" t="s">
        <v>39</v>
      </c>
      <c r="Y229" s="21">
        <f t="shared" si="13"/>
        <v>1372807.76</v>
      </c>
    </row>
    <row r="230" spans="1:25">
      <c r="A230" s="29" t="s">
        <v>218</v>
      </c>
      <c r="B230" s="81" t="s">
        <v>493</v>
      </c>
      <c r="C230" s="18">
        <v>2769100</v>
      </c>
      <c r="D230" s="20" t="s">
        <v>39</v>
      </c>
      <c r="E230" s="18">
        <v>2769100</v>
      </c>
      <c r="F230" s="20" t="s">
        <v>39</v>
      </c>
      <c r="G230" s="20" t="s">
        <v>39</v>
      </c>
      <c r="H230" s="20" t="s">
        <v>39</v>
      </c>
      <c r="I230" s="20" t="s">
        <v>39</v>
      </c>
      <c r="J230" s="62" t="s">
        <v>39</v>
      </c>
      <c r="K230" s="48"/>
      <c r="L230" s="21">
        <v>2769100</v>
      </c>
      <c r="M230" s="63" t="s">
        <v>39</v>
      </c>
      <c r="N230" s="59"/>
      <c r="O230" s="21">
        <v>1396292.24</v>
      </c>
      <c r="P230" s="21" t="s">
        <v>39</v>
      </c>
      <c r="Q230" s="21">
        <v>1396292.24</v>
      </c>
      <c r="R230" s="21" t="s">
        <v>39</v>
      </c>
      <c r="S230" s="21" t="s">
        <v>39</v>
      </c>
      <c r="T230" s="21" t="s">
        <v>39</v>
      </c>
      <c r="U230" s="21" t="s">
        <v>39</v>
      </c>
      <c r="V230" s="21" t="s">
        <v>39</v>
      </c>
      <c r="W230" s="21">
        <v>1396292.24</v>
      </c>
      <c r="X230" s="21" t="s">
        <v>39</v>
      </c>
      <c r="Y230" s="21">
        <f t="shared" si="13"/>
        <v>1372807.76</v>
      </c>
    </row>
    <row r="231" spans="1:25" ht="26.4">
      <c r="A231" s="29" t="s">
        <v>239</v>
      </c>
      <c r="B231" s="81" t="s">
        <v>494</v>
      </c>
      <c r="C231" s="18">
        <v>2769100</v>
      </c>
      <c r="D231" s="20" t="s">
        <v>39</v>
      </c>
      <c r="E231" s="18">
        <v>2769100</v>
      </c>
      <c r="F231" s="20" t="s">
        <v>39</v>
      </c>
      <c r="G231" s="20" t="s">
        <v>39</v>
      </c>
      <c r="H231" s="20" t="s">
        <v>39</v>
      </c>
      <c r="I231" s="20" t="s">
        <v>39</v>
      </c>
      <c r="J231" s="62" t="s">
        <v>39</v>
      </c>
      <c r="K231" s="48"/>
      <c r="L231" s="21">
        <v>2769100</v>
      </c>
      <c r="M231" s="63" t="s">
        <v>39</v>
      </c>
      <c r="N231" s="59"/>
      <c r="O231" s="21">
        <v>1396292.24</v>
      </c>
      <c r="P231" s="21" t="s">
        <v>39</v>
      </c>
      <c r="Q231" s="21">
        <v>1396292.24</v>
      </c>
      <c r="R231" s="21" t="s">
        <v>39</v>
      </c>
      <c r="S231" s="21" t="s">
        <v>39</v>
      </c>
      <c r="T231" s="21" t="s">
        <v>39</v>
      </c>
      <c r="U231" s="21" t="s">
        <v>39</v>
      </c>
      <c r="V231" s="21" t="s">
        <v>39</v>
      </c>
      <c r="W231" s="21">
        <v>1396292.24</v>
      </c>
      <c r="X231" s="21" t="s">
        <v>39</v>
      </c>
      <c r="Y231" s="21">
        <f t="shared" si="13"/>
        <v>1372807.76</v>
      </c>
    </row>
    <row r="232" spans="1:25">
      <c r="A232" s="29" t="s">
        <v>241</v>
      </c>
      <c r="B232" s="81" t="s">
        <v>495</v>
      </c>
      <c r="C232" s="18">
        <v>2126800</v>
      </c>
      <c r="D232" s="20" t="s">
        <v>39</v>
      </c>
      <c r="E232" s="18">
        <v>2126800</v>
      </c>
      <c r="F232" s="20" t="s">
        <v>39</v>
      </c>
      <c r="G232" s="20" t="s">
        <v>39</v>
      </c>
      <c r="H232" s="20" t="s">
        <v>39</v>
      </c>
      <c r="I232" s="20" t="s">
        <v>39</v>
      </c>
      <c r="J232" s="62" t="s">
        <v>39</v>
      </c>
      <c r="K232" s="48"/>
      <c r="L232" s="21">
        <v>2126800</v>
      </c>
      <c r="M232" s="63" t="s">
        <v>39</v>
      </c>
      <c r="N232" s="59"/>
      <c r="O232" s="21">
        <v>1061176.26</v>
      </c>
      <c r="P232" s="21" t="s">
        <v>39</v>
      </c>
      <c r="Q232" s="21">
        <v>1061176.26</v>
      </c>
      <c r="R232" s="21" t="s">
        <v>39</v>
      </c>
      <c r="S232" s="21" t="s">
        <v>39</v>
      </c>
      <c r="T232" s="21" t="s">
        <v>39</v>
      </c>
      <c r="U232" s="21" t="s">
        <v>39</v>
      </c>
      <c r="V232" s="21" t="s">
        <v>39</v>
      </c>
      <c r="W232" s="21">
        <v>1061176.26</v>
      </c>
      <c r="X232" s="21" t="s">
        <v>39</v>
      </c>
      <c r="Y232" s="21">
        <f t="shared" si="13"/>
        <v>1065623.74</v>
      </c>
    </row>
    <row r="233" spans="1:25">
      <c r="A233" s="29" t="s">
        <v>243</v>
      </c>
      <c r="B233" s="81" t="s">
        <v>496</v>
      </c>
      <c r="C233" s="18">
        <v>642300</v>
      </c>
      <c r="D233" s="20" t="s">
        <v>39</v>
      </c>
      <c r="E233" s="18">
        <v>642300</v>
      </c>
      <c r="F233" s="20" t="s">
        <v>39</v>
      </c>
      <c r="G233" s="20" t="s">
        <v>39</v>
      </c>
      <c r="H233" s="20" t="s">
        <v>39</v>
      </c>
      <c r="I233" s="20" t="s">
        <v>39</v>
      </c>
      <c r="J233" s="62" t="s">
        <v>39</v>
      </c>
      <c r="K233" s="48"/>
      <c r="L233" s="21">
        <v>642300</v>
      </c>
      <c r="M233" s="63" t="s">
        <v>39</v>
      </c>
      <c r="N233" s="59"/>
      <c r="O233" s="21">
        <v>335115.98</v>
      </c>
      <c r="P233" s="21" t="s">
        <v>39</v>
      </c>
      <c r="Q233" s="21">
        <v>335115.98</v>
      </c>
      <c r="R233" s="21" t="s">
        <v>39</v>
      </c>
      <c r="S233" s="21" t="s">
        <v>39</v>
      </c>
      <c r="T233" s="21" t="s">
        <v>39</v>
      </c>
      <c r="U233" s="21" t="s">
        <v>39</v>
      </c>
      <c r="V233" s="21" t="s">
        <v>39</v>
      </c>
      <c r="W233" s="21">
        <v>335115.98</v>
      </c>
      <c r="X233" s="21" t="s">
        <v>39</v>
      </c>
      <c r="Y233" s="21">
        <f t="shared" si="13"/>
        <v>307184.02</v>
      </c>
    </row>
    <row r="234" spans="1:25" ht="43.8" customHeight="1">
      <c r="A234" s="22" t="s">
        <v>306</v>
      </c>
      <c r="B234" s="81" t="s">
        <v>497</v>
      </c>
      <c r="C234" s="18">
        <v>2100</v>
      </c>
      <c r="D234" s="20" t="s">
        <v>39</v>
      </c>
      <c r="E234" s="18">
        <v>2100</v>
      </c>
      <c r="F234" s="20" t="s">
        <v>39</v>
      </c>
      <c r="G234" s="20" t="s">
        <v>39</v>
      </c>
      <c r="H234" s="20" t="s">
        <v>39</v>
      </c>
      <c r="I234" s="20" t="s">
        <v>39</v>
      </c>
      <c r="J234" s="62" t="s">
        <v>39</v>
      </c>
      <c r="K234" s="48"/>
      <c r="L234" s="21">
        <v>2100</v>
      </c>
      <c r="M234" s="63" t="s">
        <v>39</v>
      </c>
      <c r="N234" s="59"/>
      <c r="O234" s="21" t="s">
        <v>39</v>
      </c>
      <c r="P234" s="21" t="s">
        <v>39</v>
      </c>
      <c r="Q234" s="21" t="s">
        <v>39</v>
      </c>
      <c r="R234" s="21" t="s">
        <v>39</v>
      </c>
      <c r="S234" s="21" t="s">
        <v>39</v>
      </c>
      <c r="T234" s="21" t="s">
        <v>39</v>
      </c>
      <c r="U234" s="21" t="s">
        <v>39</v>
      </c>
      <c r="V234" s="21" t="s">
        <v>39</v>
      </c>
      <c r="W234" s="21" t="s">
        <v>39</v>
      </c>
      <c r="X234" s="21" t="s">
        <v>39</v>
      </c>
      <c r="Y234" s="21">
        <f>L234</f>
        <v>2100</v>
      </c>
    </row>
    <row r="235" spans="1:25">
      <c r="A235" s="29" t="s">
        <v>218</v>
      </c>
      <c r="B235" s="81" t="s">
        <v>498</v>
      </c>
      <c r="C235" s="18">
        <v>2100</v>
      </c>
      <c r="D235" s="20" t="s">
        <v>39</v>
      </c>
      <c r="E235" s="18">
        <v>2100</v>
      </c>
      <c r="F235" s="20" t="s">
        <v>39</v>
      </c>
      <c r="G235" s="20" t="s">
        <v>39</v>
      </c>
      <c r="H235" s="20" t="s">
        <v>39</v>
      </c>
      <c r="I235" s="20" t="s">
        <v>39</v>
      </c>
      <c r="J235" s="62" t="s">
        <v>39</v>
      </c>
      <c r="K235" s="48"/>
      <c r="L235" s="21">
        <v>2100</v>
      </c>
      <c r="M235" s="63" t="s">
        <v>39</v>
      </c>
      <c r="N235" s="59"/>
      <c r="O235" s="21" t="s">
        <v>39</v>
      </c>
      <c r="P235" s="21" t="s">
        <v>39</v>
      </c>
      <c r="Q235" s="21" t="s">
        <v>39</v>
      </c>
      <c r="R235" s="21" t="s">
        <v>39</v>
      </c>
      <c r="S235" s="21" t="s">
        <v>39</v>
      </c>
      <c r="T235" s="21" t="s">
        <v>39</v>
      </c>
      <c r="U235" s="21" t="s">
        <v>39</v>
      </c>
      <c r="V235" s="21" t="s">
        <v>39</v>
      </c>
      <c r="W235" s="21" t="s">
        <v>39</v>
      </c>
      <c r="X235" s="21" t="s">
        <v>39</v>
      </c>
      <c r="Y235" s="21">
        <f>L235</f>
        <v>2100</v>
      </c>
    </row>
    <row r="236" spans="1:25" ht="25.2" customHeight="1">
      <c r="A236" s="29" t="s">
        <v>239</v>
      </c>
      <c r="B236" s="81" t="s">
        <v>499</v>
      </c>
      <c r="C236" s="18">
        <v>2100</v>
      </c>
      <c r="D236" s="20" t="s">
        <v>39</v>
      </c>
      <c r="E236" s="18">
        <v>2100</v>
      </c>
      <c r="F236" s="20" t="s">
        <v>39</v>
      </c>
      <c r="G236" s="20" t="s">
        <v>39</v>
      </c>
      <c r="H236" s="20" t="s">
        <v>39</v>
      </c>
      <c r="I236" s="20" t="s">
        <v>39</v>
      </c>
      <c r="J236" s="62" t="s">
        <v>39</v>
      </c>
      <c r="K236" s="48"/>
      <c r="L236" s="21">
        <v>2100</v>
      </c>
      <c r="M236" s="63" t="s">
        <v>39</v>
      </c>
      <c r="N236" s="59"/>
      <c r="O236" s="21" t="s">
        <v>39</v>
      </c>
      <c r="P236" s="21" t="s">
        <v>39</v>
      </c>
      <c r="Q236" s="21" t="s">
        <v>39</v>
      </c>
      <c r="R236" s="21" t="s">
        <v>39</v>
      </c>
      <c r="S236" s="21" t="s">
        <v>39</v>
      </c>
      <c r="T236" s="21" t="s">
        <v>39</v>
      </c>
      <c r="U236" s="21" t="s">
        <v>39</v>
      </c>
      <c r="V236" s="21" t="s">
        <v>39</v>
      </c>
      <c r="W236" s="21" t="s">
        <v>39</v>
      </c>
      <c r="X236" s="21" t="s">
        <v>39</v>
      </c>
      <c r="Y236" s="21">
        <f>L236</f>
        <v>2100</v>
      </c>
    </row>
    <row r="237" spans="1:25">
      <c r="A237" s="29" t="s">
        <v>249</v>
      </c>
      <c r="B237" s="81" t="s">
        <v>500</v>
      </c>
      <c r="C237" s="18">
        <v>2100</v>
      </c>
      <c r="D237" s="20" t="s">
        <v>39</v>
      </c>
      <c r="E237" s="18">
        <v>2100</v>
      </c>
      <c r="F237" s="20" t="s">
        <v>39</v>
      </c>
      <c r="G237" s="20" t="s">
        <v>39</v>
      </c>
      <c r="H237" s="20" t="s">
        <v>39</v>
      </c>
      <c r="I237" s="20" t="s">
        <v>39</v>
      </c>
      <c r="J237" s="62" t="s">
        <v>39</v>
      </c>
      <c r="K237" s="48"/>
      <c r="L237" s="21">
        <v>2100</v>
      </c>
      <c r="M237" s="63" t="s">
        <v>39</v>
      </c>
      <c r="N237" s="59"/>
      <c r="O237" s="21" t="s">
        <v>39</v>
      </c>
      <c r="P237" s="21" t="s">
        <v>39</v>
      </c>
      <c r="Q237" s="21" t="s">
        <v>39</v>
      </c>
      <c r="R237" s="21" t="s">
        <v>39</v>
      </c>
      <c r="S237" s="21" t="s">
        <v>39</v>
      </c>
      <c r="T237" s="21" t="s">
        <v>39</v>
      </c>
      <c r="U237" s="21" t="s">
        <v>39</v>
      </c>
      <c r="V237" s="21" t="s">
        <v>39</v>
      </c>
      <c r="W237" s="21" t="s">
        <v>39</v>
      </c>
      <c r="X237" s="21" t="s">
        <v>39</v>
      </c>
      <c r="Y237" s="21">
        <f>L237</f>
        <v>2100</v>
      </c>
    </row>
    <row r="238" spans="1:25" ht="33" customHeight="1">
      <c r="A238" s="22" t="s">
        <v>212</v>
      </c>
      <c r="B238" s="81" t="s">
        <v>501</v>
      </c>
      <c r="C238" s="18">
        <v>2153800</v>
      </c>
      <c r="D238" s="20" t="s">
        <v>39</v>
      </c>
      <c r="E238" s="18">
        <v>2153800</v>
      </c>
      <c r="F238" s="20" t="s">
        <v>39</v>
      </c>
      <c r="G238" s="20" t="s">
        <v>39</v>
      </c>
      <c r="H238" s="20" t="s">
        <v>39</v>
      </c>
      <c r="I238" s="20" t="s">
        <v>39</v>
      </c>
      <c r="J238" s="62" t="s">
        <v>39</v>
      </c>
      <c r="K238" s="48"/>
      <c r="L238" s="21">
        <v>2153800</v>
      </c>
      <c r="M238" s="63" t="s">
        <v>39</v>
      </c>
      <c r="N238" s="59"/>
      <c r="O238" s="21">
        <v>914529.92</v>
      </c>
      <c r="P238" s="21" t="s">
        <v>39</v>
      </c>
      <c r="Q238" s="21">
        <v>914529.92</v>
      </c>
      <c r="R238" s="21" t="s">
        <v>39</v>
      </c>
      <c r="S238" s="21" t="s">
        <v>39</v>
      </c>
      <c r="T238" s="21" t="s">
        <v>39</v>
      </c>
      <c r="U238" s="21" t="s">
        <v>39</v>
      </c>
      <c r="V238" s="21" t="s">
        <v>39</v>
      </c>
      <c r="W238" s="21">
        <v>914529.92</v>
      </c>
      <c r="X238" s="21" t="s">
        <v>39</v>
      </c>
      <c r="Y238" s="21">
        <f t="shared" ref="Y238:Y245" si="14">L238-W238</f>
        <v>1239270.08</v>
      </c>
    </row>
    <row r="239" spans="1:25" ht="45" customHeight="1">
      <c r="A239" s="22" t="s">
        <v>214</v>
      </c>
      <c r="B239" s="81" t="s">
        <v>502</v>
      </c>
      <c r="C239" s="18">
        <v>2153800</v>
      </c>
      <c r="D239" s="20" t="s">
        <v>39</v>
      </c>
      <c r="E239" s="18">
        <v>2153800</v>
      </c>
      <c r="F239" s="20" t="s">
        <v>39</v>
      </c>
      <c r="G239" s="20" t="s">
        <v>39</v>
      </c>
      <c r="H239" s="20" t="s">
        <v>39</v>
      </c>
      <c r="I239" s="20" t="s">
        <v>39</v>
      </c>
      <c r="J239" s="62" t="s">
        <v>39</v>
      </c>
      <c r="K239" s="48"/>
      <c r="L239" s="21">
        <v>2153800</v>
      </c>
      <c r="M239" s="63" t="s">
        <v>39</v>
      </c>
      <c r="N239" s="59"/>
      <c r="O239" s="21">
        <v>914529.92</v>
      </c>
      <c r="P239" s="21" t="s">
        <v>39</v>
      </c>
      <c r="Q239" s="21">
        <v>914529.92</v>
      </c>
      <c r="R239" s="21" t="s">
        <v>39</v>
      </c>
      <c r="S239" s="21" t="s">
        <v>39</v>
      </c>
      <c r="T239" s="21" t="s">
        <v>39</v>
      </c>
      <c r="U239" s="21" t="s">
        <v>39</v>
      </c>
      <c r="V239" s="21" t="s">
        <v>39</v>
      </c>
      <c r="W239" s="21">
        <v>914529.92</v>
      </c>
      <c r="X239" s="21" t="s">
        <v>39</v>
      </c>
      <c r="Y239" s="21">
        <f t="shared" si="14"/>
        <v>1239270.08</v>
      </c>
    </row>
    <row r="240" spans="1:25" ht="44.4" customHeight="1">
      <c r="A240" s="22" t="s">
        <v>216</v>
      </c>
      <c r="B240" s="81" t="s">
        <v>503</v>
      </c>
      <c r="C240" s="18">
        <v>2153800</v>
      </c>
      <c r="D240" s="20" t="s">
        <v>39</v>
      </c>
      <c r="E240" s="18">
        <v>2153800</v>
      </c>
      <c r="F240" s="20" t="s">
        <v>39</v>
      </c>
      <c r="G240" s="20" t="s">
        <v>39</v>
      </c>
      <c r="H240" s="20" t="s">
        <v>39</v>
      </c>
      <c r="I240" s="20" t="s">
        <v>39</v>
      </c>
      <c r="J240" s="62" t="s">
        <v>39</v>
      </c>
      <c r="K240" s="48"/>
      <c r="L240" s="21">
        <v>2153800</v>
      </c>
      <c r="M240" s="63" t="s">
        <v>39</v>
      </c>
      <c r="N240" s="59"/>
      <c r="O240" s="21">
        <v>914529.92</v>
      </c>
      <c r="P240" s="21" t="s">
        <v>39</v>
      </c>
      <c r="Q240" s="21">
        <v>914529.92</v>
      </c>
      <c r="R240" s="21" t="s">
        <v>39</v>
      </c>
      <c r="S240" s="21" t="s">
        <v>39</v>
      </c>
      <c r="T240" s="21" t="s">
        <v>39</v>
      </c>
      <c r="U240" s="21" t="s">
        <v>39</v>
      </c>
      <c r="V240" s="21" t="s">
        <v>39</v>
      </c>
      <c r="W240" s="21">
        <v>914529.92</v>
      </c>
      <c r="X240" s="21" t="s">
        <v>39</v>
      </c>
      <c r="Y240" s="21">
        <f t="shared" si="14"/>
        <v>1239270.08</v>
      </c>
    </row>
    <row r="241" spans="1:25">
      <c r="A241" s="29" t="s">
        <v>218</v>
      </c>
      <c r="B241" s="81" t="s">
        <v>504</v>
      </c>
      <c r="C241" s="18">
        <v>1479400</v>
      </c>
      <c r="D241" s="20" t="s">
        <v>39</v>
      </c>
      <c r="E241" s="18">
        <v>1479400</v>
      </c>
      <c r="F241" s="20" t="s">
        <v>39</v>
      </c>
      <c r="G241" s="20" t="s">
        <v>39</v>
      </c>
      <c r="H241" s="20" t="s">
        <v>39</v>
      </c>
      <c r="I241" s="20" t="s">
        <v>39</v>
      </c>
      <c r="J241" s="62" t="s">
        <v>39</v>
      </c>
      <c r="K241" s="48"/>
      <c r="L241" s="21">
        <v>1479400</v>
      </c>
      <c r="M241" s="63" t="s">
        <v>39</v>
      </c>
      <c r="N241" s="59"/>
      <c r="O241" s="21">
        <v>546362.79</v>
      </c>
      <c r="P241" s="21" t="s">
        <v>39</v>
      </c>
      <c r="Q241" s="21">
        <v>546362.79</v>
      </c>
      <c r="R241" s="21" t="s">
        <v>39</v>
      </c>
      <c r="S241" s="21" t="s">
        <v>39</v>
      </c>
      <c r="T241" s="21" t="s">
        <v>39</v>
      </c>
      <c r="U241" s="21" t="s">
        <v>39</v>
      </c>
      <c r="V241" s="21" t="s">
        <v>39</v>
      </c>
      <c r="W241" s="21">
        <v>546362.79</v>
      </c>
      <c r="X241" s="21" t="s">
        <v>39</v>
      </c>
      <c r="Y241" s="21">
        <f t="shared" si="14"/>
        <v>933037.21</v>
      </c>
    </row>
    <row r="242" spans="1:25">
      <c r="A242" s="29" t="s">
        <v>220</v>
      </c>
      <c r="B242" s="81" t="s">
        <v>505</v>
      </c>
      <c r="C242" s="18">
        <v>857100</v>
      </c>
      <c r="D242" s="20" t="s">
        <v>39</v>
      </c>
      <c r="E242" s="18">
        <v>857100</v>
      </c>
      <c r="F242" s="20" t="s">
        <v>39</v>
      </c>
      <c r="G242" s="20" t="s">
        <v>39</v>
      </c>
      <c r="H242" s="20" t="s">
        <v>39</v>
      </c>
      <c r="I242" s="20" t="s">
        <v>39</v>
      </c>
      <c r="J242" s="62" t="s">
        <v>39</v>
      </c>
      <c r="K242" s="48"/>
      <c r="L242" s="21">
        <v>857100</v>
      </c>
      <c r="M242" s="63" t="s">
        <v>39</v>
      </c>
      <c r="N242" s="59"/>
      <c r="O242" s="21">
        <v>343674.69</v>
      </c>
      <c r="P242" s="21" t="s">
        <v>39</v>
      </c>
      <c r="Q242" s="21">
        <v>343674.69</v>
      </c>
      <c r="R242" s="21" t="s">
        <v>39</v>
      </c>
      <c r="S242" s="21" t="s">
        <v>39</v>
      </c>
      <c r="T242" s="21" t="s">
        <v>39</v>
      </c>
      <c r="U242" s="21" t="s">
        <v>39</v>
      </c>
      <c r="V242" s="21" t="s">
        <v>39</v>
      </c>
      <c r="W242" s="21">
        <v>343674.69</v>
      </c>
      <c r="X242" s="21" t="s">
        <v>39</v>
      </c>
      <c r="Y242" s="21">
        <f t="shared" si="14"/>
        <v>513425.31</v>
      </c>
    </row>
    <row r="243" spans="1:25">
      <c r="A243" s="29" t="s">
        <v>256</v>
      </c>
      <c r="B243" s="81" t="s">
        <v>506</v>
      </c>
      <c r="C243" s="18">
        <v>25200</v>
      </c>
      <c r="D243" s="20" t="s">
        <v>39</v>
      </c>
      <c r="E243" s="18">
        <v>25200</v>
      </c>
      <c r="F243" s="20" t="s">
        <v>39</v>
      </c>
      <c r="G243" s="20" t="s">
        <v>39</v>
      </c>
      <c r="H243" s="20" t="s">
        <v>39</v>
      </c>
      <c r="I243" s="20" t="s">
        <v>39</v>
      </c>
      <c r="J243" s="62" t="s">
        <v>39</v>
      </c>
      <c r="K243" s="48"/>
      <c r="L243" s="21">
        <v>25200</v>
      </c>
      <c r="M243" s="63" t="s">
        <v>39</v>
      </c>
      <c r="N243" s="59"/>
      <c r="O243" s="21">
        <v>9880.2999999999993</v>
      </c>
      <c r="P243" s="21" t="s">
        <v>39</v>
      </c>
      <c r="Q243" s="21">
        <v>9880.2999999999993</v>
      </c>
      <c r="R243" s="21" t="s">
        <v>39</v>
      </c>
      <c r="S243" s="21" t="s">
        <v>39</v>
      </c>
      <c r="T243" s="21" t="s">
        <v>39</v>
      </c>
      <c r="U243" s="21" t="s">
        <v>39</v>
      </c>
      <c r="V243" s="21" t="s">
        <v>39</v>
      </c>
      <c r="W243" s="21">
        <v>9880.2999999999993</v>
      </c>
      <c r="X243" s="21" t="s">
        <v>39</v>
      </c>
      <c r="Y243" s="21">
        <f t="shared" si="14"/>
        <v>15319.7</v>
      </c>
    </row>
    <row r="244" spans="1:25">
      <c r="A244" s="29" t="s">
        <v>258</v>
      </c>
      <c r="B244" s="81" t="s">
        <v>507</v>
      </c>
      <c r="C244" s="18">
        <v>30000</v>
      </c>
      <c r="D244" s="20" t="s">
        <v>39</v>
      </c>
      <c r="E244" s="18">
        <v>30000</v>
      </c>
      <c r="F244" s="20" t="s">
        <v>39</v>
      </c>
      <c r="G244" s="20" t="s">
        <v>39</v>
      </c>
      <c r="H244" s="20" t="s">
        <v>39</v>
      </c>
      <c r="I244" s="20" t="s">
        <v>39</v>
      </c>
      <c r="J244" s="62" t="s">
        <v>39</v>
      </c>
      <c r="K244" s="48"/>
      <c r="L244" s="21">
        <v>30000</v>
      </c>
      <c r="M244" s="63" t="s">
        <v>39</v>
      </c>
      <c r="N244" s="59"/>
      <c r="O244" s="21">
        <v>9872</v>
      </c>
      <c r="P244" s="21" t="s">
        <v>39</v>
      </c>
      <c r="Q244" s="21">
        <v>9872</v>
      </c>
      <c r="R244" s="21" t="s">
        <v>39</v>
      </c>
      <c r="S244" s="21" t="s">
        <v>39</v>
      </c>
      <c r="T244" s="21" t="s">
        <v>39</v>
      </c>
      <c r="U244" s="21" t="s">
        <v>39</v>
      </c>
      <c r="V244" s="21" t="s">
        <v>39</v>
      </c>
      <c r="W244" s="21">
        <v>9872</v>
      </c>
      <c r="X244" s="21" t="s">
        <v>39</v>
      </c>
      <c r="Y244" s="21">
        <f t="shared" si="14"/>
        <v>20128</v>
      </c>
    </row>
    <row r="245" spans="1:25">
      <c r="A245" s="29" t="s">
        <v>260</v>
      </c>
      <c r="B245" s="81" t="s">
        <v>508</v>
      </c>
      <c r="C245" s="18">
        <v>211900</v>
      </c>
      <c r="D245" s="20" t="s">
        <v>39</v>
      </c>
      <c r="E245" s="18">
        <v>211900</v>
      </c>
      <c r="F245" s="20" t="s">
        <v>39</v>
      </c>
      <c r="G245" s="20" t="s">
        <v>39</v>
      </c>
      <c r="H245" s="20" t="s">
        <v>39</v>
      </c>
      <c r="I245" s="20" t="s">
        <v>39</v>
      </c>
      <c r="J245" s="62" t="s">
        <v>39</v>
      </c>
      <c r="K245" s="48"/>
      <c r="L245" s="21">
        <v>211900</v>
      </c>
      <c r="M245" s="63" t="s">
        <v>39</v>
      </c>
      <c r="N245" s="59"/>
      <c r="O245" s="21">
        <v>111471.64</v>
      </c>
      <c r="P245" s="21" t="s">
        <v>39</v>
      </c>
      <c r="Q245" s="21">
        <v>111471.64</v>
      </c>
      <c r="R245" s="21" t="s">
        <v>39</v>
      </c>
      <c r="S245" s="21" t="s">
        <v>39</v>
      </c>
      <c r="T245" s="21" t="s">
        <v>39</v>
      </c>
      <c r="U245" s="21" t="s">
        <v>39</v>
      </c>
      <c r="V245" s="21" t="s">
        <v>39</v>
      </c>
      <c r="W245" s="21">
        <v>111471.64</v>
      </c>
      <c r="X245" s="21" t="s">
        <v>39</v>
      </c>
      <c r="Y245" s="21">
        <f t="shared" si="14"/>
        <v>100428.36</v>
      </c>
    </row>
    <row r="246" spans="1:25" ht="17.399999999999999" customHeight="1">
      <c r="A246" s="29" t="s">
        <v>262</v>
      </c>
      <c r="B246" s="81" t="s">
        <v>509</v>
      </c>
      <c r="C246" s="18">
        <v>125000</v>
      </c>
      <c r="D246" s="20" t="s">
        <v>39</v>
      </c>
      <c r="E246" s="18">
        <v>125000</v>
      </c>
      <c r="F246" s="20" t="s">
        <v>39</v>
      </c>
      <c r="G246" s="20" t="s">
        <v>39</v>
      </c>
      <c r="H246" s="20" t="s">
        <v>39</v>
      </c>
      <c r="I246" s="20" t="s">
        <v>39</v>
      </c>
      <c r="J246" s="62" t="s">
        <v>39</v>
      </c>
      <c r="K246" s="48"/>
      <c r="L246" s="21">
        <v>125000</v>
      </c>
      <c r="M246" s="63" t="s">
        <v>39</v>
      </c>
      <c r="N246" s="59"/>
      <c r="O246" s="21" t="s">
        <v>39</v>
      </c>
      <c r="P246" s="21" t="s">
        <v>39</v>
      </c>
      <c r="Q246" s="21" t="s">
        <v>39</v>
      </c>
      <c r="R246" s="21" t="s">
        <v>39</v>
      </c>
      <c r="S246" s="21" t="s">
        <v>39</v>
      </c>
      <c r="T246" s="21" t="s">
        <v>39</v>
      </c>
      <c r="U246" s="21" t="s">
        <v>39</v>
      </c>
      <c r="V246" s="21" t="s">
        <v>39</v>
      </c>
      <c r="W246" s="21" t="s">
        <v>39</v>
      </c>
      <c r="X246" s="21" t="s">
        <v>39</v>
      </c>
      <c r="Y246" s="21">
        <f>L246</f>
        <v>125000</v>
      </c>
    </row>
    <row r="247" spans="1:25">
      <c r="A247" s="29" t="s">
        <v>222</v>
      </c>
      <c r="B247" s="81" t="s">
        <v>510</v>
      </c>
      <c r="C247" s="18">
        <v>465000</v>
      </c>
      <c r="D247" s="20" t="s">
        <v>39</v>
      </c>
      <c r="E247" s="18">
        <v>465000</v>
      </c>
      <c r="F247" s="20" t="s">
        <v>39</v>
      </c>
      <c r="G247" s="20" t="s">
        <v>39</v>
      </c>
      <c r="H247" s="20" t="s">
        <v>39</v>
      </c>
      <c r="I247" s="20" t="s">
        <v>39</v>
      </c>
      <c r="J247" s="62" t="s">
        <v>39</v>
      </c>
      <c r="K247" s="48"/>
      <c r="L247" s="21">
        <v>465000</v>
      </c>
      <c r="M247" s="63" t="s">
        <v>39</v>
      </c>
      <c r="N247" s="59"/>
      <c r="O247" s="21">
        <v>212450.75</v>
      </c>
      <c r="P247" s="21" t="s">
        <v>39</v>
      </c>
      <c r="Q247" s="21">
        <v>212450.75</v>
      </c>
      <c r="R247" s="21" t="s">
        <v>39</v>
      </c>
      <c r="S247" s="21" t="s">
        <v>39</v>
      </c>
      <c r="T247" s="21" t="s">
        <v>39</v>
      </c>
      <c r="U247" s="21" t="s">
        <v>39</v>
      </c>
      <c r="V247" s="21" t="s">
        <v>39</v>
      </c>
      <c r="W247" s="21">
        <v>212450.75</v>
      </c>
      <c r="X247" s="21" t="s">
        <v>39</v>
      </c>
      <c r="Y247" s="21">
        <f t="shared" ref="Y247:Y261" si="15">L247-W247</f>
        <v>252549.25</v>
      </c>
    </row>
    <row r="248" spans="1:25">
      <c r="A248" s="29" t="s">
        <v>224</v>
      </c>
      <c r="B248" s="81" t="s">
        <v>511</v>
      </c>
      <c r="C248" s="18">
        <v>622300</v>
      </c>
      <c r="D248" s="20" t="s">
        <v>39</v>
      </c>
      <c r="E248" s="18">
        <v>622300</v>
      </c>
      <c r="F248" s="20" t="s">
        <v>39</v>
      </c>
      <c r="G248" s="20" t="s">
        <v>39</v>
      </c>
      <c r="H248" s="20" t="s">
        <v>39</v>
      </c>
      <c r="I248" s="20" t="s">
        <v>39</v>
      </c>
      <c r="J248" s="62" t="s">
        <v>39</v>
      </c>
      <c r="K248" s="48"/>
      <c r="L248" s="21">
        <v>622300</v>
      </c>
      <c r="M248" s="63" t="s">
        <v>39</v>
      </c>
      <c r="N248" s="59"/>
      <c r="O248" s="21">
        <v>202688.1</v>
      </c>
      <c r="P248" s="21" t="s">
        <v>39</v>
      </c>
      <c r="Q248" s="21">
        <v>202688.1</v>
      </c>
      <c r="R248" s="21" t="s">
        <v>39</v>
      </c>
      <c r="S248" s="21" t="s">
        <v>39</v>
      </c>
      <c r="T248" s="21" t="s">
        <v>39</v>
      </c>
      <c r="U248" s="21" t="s">
        <v>39</v>
      </c>
      <c r="V248" s="21" t="s">
        <v>39</v>
      </c>
      <c r="W248" s="21">
        <v>202688.1</v>
      </c>
      <c r="X248" s="21" t="s">
        <v>39</v>
      </c>
      <c r="Y248" s="21">
        <f t="shared" si="15"/>
        <v>419611.9</v>
      </c>
    </row>
    <row r="249" spans="1:25" ht="26.4">
      <c r="A249" s="29" t="s">
        <v>226</v>
      </c>
      <c r="B249" s="81" t="s">
        <v>512</v>
      </c>
      <c r="C249" s="18">
        <v>674400</v>
      </c>
      <c r="D249" s="20" t="s">
        <v>39</v>
      </c>
      <c r="E249" s="18">
        <v>674400</v>
      </c>
      <c r="F249" s="20" t="s">
        <v>39</v>
      </c>
      <c r="G249" s="20" t="s">
        <v>39</v>
      </c>
      <c r="H249" s="20" t="s">
        <v>39</v>
      </c>
      <c r="I249" s="20" t="s">
        <v>39</v>
      </c>
      <c r="J249" s="62" t="s">
        <v>39</v>
      </c>
      <c r="K249" s="48"/>
      <c r="L249" s="21">
        <v>674400</v>
      </c>
      <c r="M249" s="63" t="s">
        <v>39</v>
      </c>
      <c r="N249" s="59"/>
      <c r="O249" s="21">
        <v>368167.13</v>
      </c>
      <c r="P249" s="21" t="s">
        <v>39</v>
      </c>
      <c r="Q249" s="21">
        <v>368167.13</v>
      </c>
      <c r="R249" s="21" t="s">
        <v>39</v>
      </c>
      <c r="S249" s="21" t="s">
        <v>39</v>
      </c>
      <c r="T249" s="21" t="s">
        <v>39</v>
      </c>
      <c r="U249" s="21" t="s">
        <v>39</v>
      </c>
      <c r="V249" s="21" t="s">
        <v>39</v>
      </c>
      <c r="W249" s="21">
        <v>368167.13</v>
      </c>
      <c r="X249" s="21" t="s">
        <v>39</v>
      </c>
      <c r="Y249" s="21">
        <f t="shared" si="15"/>
        <v>306232.87</v>
      </c>
    </row>
    <row r="250" spans="1:25">
      <c r="A250" s="29" t="s">
        <v>267</v>
      </c>
      <c r="B250" s="81" t="s">
        <v>513</v>
      </c>
      <c r="C250" s="18">
        <v>589000</v>
      </c>
      <c r="D250" s="20" t="s">
        <v>39</v>
      </c>
      <c r="E250" s="18">
        <v>589000</v>
      </c>
      <c r="F250" s="20" t="s">
        <v>39</v>
      </c>
      <c r="G250" s="20" t="s">
        <v>39</v>
      </c>
      <c r="H250" s="20" t="s">
        <v>39</v>
      </c>
      <c r="I250" s="20" t="s">
        <v>39</v>
      </c>
      <c r="J250" s="62" t="s">
        <v>39</v>
      </c>
      <c r="K250" s="48"/>
      <c r="L250" s="21">
        <v>589000</v>
      </c>
      <c r="M250" s="63" t="s">
        <v>39</v>
      </c>
      <c r="N250" s="59"/>
      <c r="O250" s="21">
        <v>346132.67</v>
      </c>
      <c r="P250" s="21" t="s">
        <v>39</v>
      </c>
      <c r="Q250" s="21">
        <v>346132.67</v>
      </c>
      <c r="R250" s="21" t="s">
        <v>39</v>
      </c>
      <c r="S250" s="21" t="s">
        <v>39</v>
      </c>
      <c r="T250" s="21" t="s">
        <v>39</v>
      </c>
      <c r="U250" s="21" t="s">
        <v>39</v>
      </c>
      <c r="V250" s="21" t="s">
        <v>39</v>
      </c>
      <c r="W250" s="21">
        <v>346132.67</v>
      </c>
      <c r="X250" s="21" t="s">
        <v>39</v>
      </c>
      <c r="Y250" s="21">
        <f t="shared" si="15"/>
        <v>242867.33000000002</v>
      </c>
    </row>
    <row r="251" spans="1:25" ht="25.8" customHeight="1">
      <c r="A251" s="29" t="s">
        <v>228</v>
      </c>
      <c r="B251" s="81" t="s">
        <v>514</v>
      </c>
      <c r="C251" s="18">
        <v>85400</v>
      </c>
      <c r="D251" s="20" t="s">
        <v>39</v>
      </c>
      <c r="E251" s="18">
        <v>85400</v>
      </c>
      <c r="F251" s="20" t="s">
        <v>39</v>
      </c>
      <c r="G251" s="20" t="s">
        <v>39</v>
      </c>
      <c r="H251" s="20" t="s">
        <v>39</v>
      </c>
      <c r="I251" s="20" t="s">
        <v>39</v>
      </c>
      <c r="J251" s="62" t="s">
        <v>39</v>
      </c>
      <c r="K251" s="48"/>
      <c r="L251" s="21">
        <v>85400</v>
      </c>
      <c r="M251" s="63" t="s">
        <v>39</v>
      </c>
      <c r="N251" s="59"/>
      <c r="O251" s="21">
        <v>22034.46</v>
      </c>
      <c r="P251" s="21" t="s">
        <v>39</v>
      </c>
      <c r="Q251" s="21">
        <v>22034.46</v>
      </c>
      <c r="R251" s="21" t="s">
        <v>39</v>
      </c>
      <c r="S251" s="21" t="s">
        <v>39</v>
      </c>
      <c r="T251" s="21" t="s">
        <v>39</v>
      </c>
      <c r="U251" s="21" t="s">
        <v>39</v>
      </c>
      <c r="V251" s="21" t="s">
        <v>39</v>
      </c>
      <c r="W251" s="21">
        <v>22034.46</v>
      </c>
      <c r="X251" s="21" t="s">
        <v>39</v>
      </c>
      <c r="Y251" s="21">
        <f t="shared" si="15"/>
        <v>63365.54</v>
      </c>
    </row>
    <row r="252" spans="1:25" ht="44.4" customHeight="1">
      <c r="A252" s="22" t="s">
        <v>381</v>
      </c>
      <c r="B252" s="81" t="s">
        <v>515</v>
      </c>
      <c r="C252" s="18">
        <v>9449100</v>
      </c>
      <c r="D252" s="20" t="s">
        <v>39</v>
      </c>
      <c r="E252" s="18">
        <v>9449100</v>
      </c>
      <c r="F252" s="20" t="s">
        <v>39</v>
      </c>
      <c r="G252" s="20" t="s">
        <v>39</v>
      </c>
      <c r="H252" s="20" t="s">
        <v>39</v>
      </c>
      <c r="I252" s="20" t="s">
        <v>39</v>
      </c>
      <c r="J252" s="62" t="s">
        <v>39</v>
      </c>
      <c r="K252" s="48"/>
      <c r="L252" s="21">
        <v>9449100</v>
      </c>
      <c r="M252" s="63" t="s">
        <v>39</v>
      </c>
      <c r="N252" s="59"/>
      <c r="O252" s="21">
        <v>5475898</v>
      </c>
      <c r="P252" s="21" t="s">
        <v>39</v>
      </c>
      <c r="Q252" s="21">
        <v>5475898</v>
      </c>
      <c r="R252" s="21" t="s">
        <v>39</v>
      </c>
      <c r="S252" s="21" t="s">
        <v>39</v>
      </c>
      <c r="T252" s="21" t="s">
        <v>39</v>
      </c>
      <c r="U252" s="21" t="s">
        <v>39</v>
      </c>
      <c r="V252" s="21" t="s">
        <v>39</v>
      </c>
      <c r="W252" s="21">
        <v>5475898</v>
      </c>
      <c r="X252" s="21" t="s">
        <v>39</v>
      </c>
      <c r="Y252" s="21">
        <f t="shared" si="15"/>
        <v>3973202</v>
      </c>
    </row>
    <row r="253" spans="1:25" ht="27" customHeight="1">
      <c r="A253" s="22" t="s">
        <v>383</v>
      </c>
      <c r="B253" s="81" t="s">
        <v>516</v>
      </c>
      <c r="C253" s="18">
        <v>9449100</v>
      </c>
      <c r="D253" s="20" t="s">
        <v>39</v>
      </c>
      <c r="E253" s="18">
        <v>9449100</v>
      </c>
      <c r="F253" s="20" t="s">
        <v>39</v>
      </c>
      <c r="G253" s="20" t="s">
        <v>39</v>
      </c>
      <c r="H253" s="20" t="s">
        <v>39</v>
      </c>
      <c r="I253" s="20" t="s">
        <v>39</v>
      </c>
      <c r="J253" s="62" t="s">
        <v>39</v>
      </c>
      <c r="K253" s="48"/>
      <c r="L253" s="21">
        <v>9449100</v>
      </c>
      <c r="M253" s="63" t="s">
        <v>39</v>
      </c>
      <c r="N253" s="59"/>
      <c r="O253" s="21">
        <v>5475898</v>
      </c>
      <c r="P253" s="21" t="s">
        <v>39</v>
      </c>
      <c r="Q253" s="21">
        <v>5475898</v>
      </c>
      <c r="R253" s="21" t="s">
        <v>39</v>
      </c>
      <c r="S253" s="21" t="s">
        <v>39</v>
      </c>
      <c r="T253" s="21" t="s">
        <v>39</v>
      </c>
      <c r="U253" s="21" t="s">
        <v>39</v>
      </c>
      <c r="V253" s="21" t="s">
        <v>39</v>
      </c>
      <c r="W253" s="21">
        <v>5475898</v>
      </c>
      <c r="X253" s="21" t="s">
        <v>39</v>
      </c>
      <c r="Y253" s="21">
        <f t="shared" si="15"/>
        <v>3973202</v>
      </c>
    </row>
    <row r="254" spans="1:25" ht="85.2" customHeight="1">
      <c r="A254" s="22" t="s">
        <v>385</v>
      </c>
      <c r="B254" s="81" t="s">
        <v>517</v>
      </c>
      <c r="C254" s="18">
        <v>7716600</v>
      </c>
      <c r="D254" s="20" t="s">
        <v>39</v>
      </c>
      <c r="E254" s="18">
        <v>7716600</v>
      </c>
      <c r="F254" s="20" t="s">
        <v>39</v>
      </c>
      <c r="G254" s="20" t="s">
        <v>39</v>
      </c>
      <c r="H254" s="20" t="s">
        <v>39</v>
      </c>
      <c r="I254" s="20" t="s">
        <v>39</v>
      </c>
      <c r="J254" s="62" t="s">
        <v>39</v>
      </c>
      <c r="K254" s="48"/>
      <c r="L254" s="21">
        <v>7716600</v>
      </c>
      <c r="M254" s="63" t="s">
        <v>39</v>
      </c>
      <c r="N254" s="59"/>
      <c r="O254" s="21">
        <v>4186848</v>
      </c>
      <c r="P254" s="21" t="s">
        <v>39</v>
      </c>
      <c r="Q254" s="21">
        <v>4186848</v>
      </c>
      <c r="R254" s="21" t="s">
        <v>39</v>
      </c>
      <c r="S254" s="21" t="s">
        <v>39</v>
      </c>
      <c r="T254" s="21" t="s">
        <v>39</v>
      </c>
      <c r="U254" s="21" t="s">
        <v>39</v>
      </c>
      <c r="V254" s="21" t="s">
        <v>39</v>
      </c>
      <c r="W254" s="21">
        <v>4186848</v>
      </c>
      <c r="X254" s="21" t="s">
        <v>39</v>
      </c>
      <c r="Y254" s="21">
        <f t="shared" si="15"/>
        <v>3529752</v>
      </c>
    </row>
    <row r="255" spans="1:25">
      <c r="A255" s="29" t="s">
        <v>218</v>
      </c>
      <c r="B255" s="81" t="s">
        <v>518</v>
      </c>
      <c r="C255" s="18">
        <v>7716600</v>
      </c>
      <c r="D255" s="20" t="s">
        <v>39</v>
      </c>
      <c r="E255" s="18">
        <v>7716600</v>
      </c>
      <c r="F255" s="20" t="s">
        <v>39</v>
      </c>
      <c r="G255" s="20" t="s">
        <v>39</v>
      </c>
      <c r="H255" s="20" t="s">
        <v>39</v>
      </c>
      <c r="I255" s="20" t="s">
        <v>39</v>
      </c>
      <c r="J255" s="62" t="s">
        <v>39</v>
      </c>
      <c r="K255" s="48"/>
      <c r="L255" s="21">
        <v>7716600</v>
      </c>
      <c r="M255" s="63" t="s">
        <v>39</v>
      </c>
      <c r="N255" s="59"/>
      <c r="O255" s="21">
        <v>4186848</v>
      </c>
      <c r="P255" s="21" t="s">
        <v>39</v>
      </c>
      <c r="Q255" s="21">
        <v>4186848</v>
      </c>
      <c r="R255" s="21" t="s">
        <v>39</v>
      </c>
      <c r="S255" s="21" t="s">
        <v>39</v>
      </c>
      <c r="T255" s="21" t="s">
        <v>39</v>
      </c>
      <c r="U255" s="21" t="s">
        <v>39</v>
      </c>
      <c r="V255" s="21" t="s">
        <v>39</v>
      </c>
      <c r="W255" s="21">
        <v>4186848</v>
      </c>
      <c r="X255" s="21" t="s">
        <v>39</v>
      </c>
      <c r="Y255" s="21">
        <f t="shared" si="15"/>
        <v>3529752</v>
      </c>
    </row>
    <row r="256" spans="1:25" ht="26.4">
      <c r="A256" s="29" t="s">
        <v>388</v>
      </c>
      <c r="B256" s="81" t="s">
        <v>519</v>
      </c>
      <c r="C256" s="18">
        <v>7716600</v>
      </c>
      <c r="D256" s="20" t="s">
        <v>39</v>
      </c>
      <c r="E256" s="18">
        <v>7716600</v>
      </c>
      <c r="F256" s="20" t="s">
        <v>39</v>
      </c>
      <c r="G256" s="20" t="s">
        <v>39</v>
      </c>
      <c r="H256" s="20" t="s">
        <v>39</v>
      </c>
      <c r="I256" s="20" t="s">
        <v>39</v>
      </c>
      <c r="J256" s="62" t="s">
        <v>39</v>
      </c>
      <c r="K256" s="48"/>
      <c r="L256" s="21">
        <v>7716600</v>
      </c>
      <c r="M256" s="63" t="s">
        <v>39</v>
      </c>
      <c r="N256" s="59"/>
      <c r="O256" s="21">
        <v>4186848</v>
      </c>
      <c r="P256" s="21" t="s">
        <v>39</v>
      </c>
      <c r="Q256" s="21">
        <v>4186848</v>
      </c>
      <c r="R256" s="21" t="s">
        <v>39</v>
      </c>
      <c r="S256" s="21" t="s">
        <v>39</v>
      </c>
      <c r="T256" s="21" t="s">
        <v>39</v>
      </c>
      <c r="U256" s="21" t="s">
        <v>39</v>
      </c>
      <c r="V256" s="21" t="s">
        <v>39</v>
      </c>
      <c r="W256" s="21">
        <v>4186848</v>
      </c>
      <c r="X256" s="21" t="s">
        <v>39</v>
      </c>
      <c r="Y256" s="21">
        <f t="shared" si="15"/>
        <v>3529752</v>
      </c>
    </row>
    <row r="257" spans="1:25" ht="36.6" customHeight="1">
      <c r="A257" s="29" t="s">
        <v>390</v>
      </c>
      <c r="B257" s="81" t="s">
        <v>520</v>
      </c>
      <c r="C257" s="18">
        <v>7716600</v>
      </c>
      <c r="D257" s="20" t="s">
        <v>39</v>
      </c>
      <c r="E257" s="18">
        <v>7716600</v>
      </c>
      <c r="F257" s="20" t="s">
        <v>39</v>
      </c>
      <c r="G257" s="20" t="s">
        <v>39</v>
      </c>
      <c r="H257" s="20" t="s">
        <v>39</v>
      </c>
      <c r="I257" s="20" t="s">
        <v>39</v>
      </c>
      <c r="J257" s="62" t="s">
        <v>39</v>
      </c>
      <c r="K257" s="48"/>
      <c r="L257" s="21">
        <v>7716600</v>
      </c>
      <c r="M257" s="63" t="s">
        <v>39</v>
      </c>
      <c r="N257" s="59"/>
      <c r="O257" s="21">
        <v>4186848</v>
      </c>
      <c r="P257" s="21" t="s">
        <v>39</v>
      </c>
      <c r="Q257" s="21">
        <v>4186848</v>
      </c>
      <c r="R257" s="21" t="s">
        <v>39</v>
      </c>
      <c r="S257" s="21" t="s">
        <v>39</v>
      </c>
      <c r="T257" s="21" t="s">
        <v>39</v>
      </c>
      <c r="U257" s="21" t="s">
        <v>39</v>
      </c>
      <c r="V257" s="21" t="s">
        <v>39</v>
      </c>
      <c r="W257" s="21">
        <v>4186848</v>
      </c>
      <c r="X257" s="21" t="s">
        <v>39</v>
      </c>
      <c r="Y257" s="21">
        <f t="shared" si="15"/>
        <v>3529752</v>
      </c>
    </row>
    <row r="258" spans="1:25" ht="24.6" customHeight="1">
      <c r="A258" s="22" t="s">
        <v>476</v>
      </c>
      <c r="B258" s="81" t="s">
        <v>521</v>
      </c>
      <c r="C258" s="18">
        <v>1732500</v>
      </c>
      <c r="D258" s="20" t="s">
        <v>39</v>
      </c>
      <c r="E258" s="18">
        <v>1732500</v>
      </c>
      <c r="F258" s="20" t="s">
        <v>39</v>
      </c>
      <c r="G258" s="20" t="s">
        <v>39</v>
      </c>
      <c r="H258" s="20" t="s">
        <v>39</v>
      </c>
      <c r="I258" s="20" t="s">
        <v>39</v>
      </c>
      <c r="J258" s="62" t="s">
        <v>39</v>
      </c>
      <c r="K258" s="48"/>
      <c r="L258" s="21">
        <v>1732500</v>
      </c>
      <c r="M258" s="63" t="s">
        <v>39</v>
      </c>
      <c r="N258" s="59"/>
      <c r="O258" s="21">
        <v>1289050</v>
      </c>
      <c r="P258" s="21" t="s">
        <v>39</v>
      </c>
      <c r="Q258" s="21">
        <v>1289050</v>
      </c>
      <c r="R258" s="21" t="s">
        <v>39</v>
      </c>
      <c r="S258" s="21" t="s">
        <v>39</v>
      </c>
      <c r="T258" s="21" t="s">
        <v>39</v>
      </c>
      <c r="U258" s="21" t="s">
        <v>39</v>
      </c>
      <c r="V258" s="21" t="s">
        <v>39</v>
      </c>
      <c r="W258" s="21">
        <v>1289050</v>
      </c>
      <c r="X258" s="21" t="s">
        <v>39</v>
      </c>
      <c r="Y258" s="21">
        <f t="shared" si="15"/>
        <v>443450</v>
      </c>
    </row>
    <row r="259" spans="1:25">
      <c r="A259" s="29" t="s">
        <v>218</v>
      </c>
      <c r="B259" s="81" t="s">
        <v>522</v>
      </c>
      <c r="C259" s="18">
        <v>1732500</v>
      </c>
      <c r="D259" s="20" t="s">
        <v>39</v>
      </c>
      <c r="E259" s="18">
        <v>1732500</v>
      </c>
      <c r="F259" s="20" t="s">
        <v>39</v>
      </c>
      <c r="G259" s="20" t="s">
        <v>39</v>
      </c>
      <c r="H259" s="20" t="s">
        <v>39</v>
      </c>
      <c r="I259" s="20" t="s">
        <v>39</v>
      </c>
      <c r="J259" s="62" t="s">
        <v>39</v>
      </c>
      <c r="K259" s="48"/>
      <c r="L259" s="21">
        <v>1732500</v>
      </c>
      <c r="M259" s="63" t="s">
        <v>39</v>
      </c>
      <c r="N259" s="59"/>
      <c r="O259" s="21">
        <v>1289050</v>
      </c>
      <c r="P259" s="21" t="s">
        <v>39</v>
      </c>
      <c r="Q259" s="21">
        <v>1289050</v>
      </c>
      <c r="R259" s="21" t="s">
        <v>39</v>
      </c>
      <c r="S259" s="21" t="s">
        <v>39</v>
      </c>
      <c r="T259" s="21" t="s">
        <v>39</v>
      </c>
      <c r="U259" s="21" t="s">
        <v>39</v>
      </c>
      <c r="V259" s="21" t="s">
        <v>39</v>
      </c>
      <c r="W259" s="21">
        <v>1289050</v>
      </c>
      <c r="X259" s="21" t="s">
        <v>39</v>
      </c>
      <c r="Y259" s="21">
        <f t="shared" si="15"/>
        <v>443450</v>
      </c>
    </row>
    <row r="260" spans="1:25" ht="26.4">
      <c r="A260" s="29" t="s">
        <v>388</v>
      </c>
      <c r="B260" s="81" t="s">
        <v>523</v>
      </c>
      <c r="C260" s="18">
        <v>1732500</v>
      </c>
      <c r="D260" s="20" t="s">
        <v>39</v>
      </c>
      <c r="E260" s="18">
        <v>1732500</v>
      </c>
      <c r="F260" s="20" t="s">
        <v>39</v>
      </c>
      <c r="G260" s="20" t="s">
        <v>39</v>
      </c>
      <c r="H260" s="20" t="s">
        <v>39</v>
      </c>
      <c r="I260" s="20" t="s">
        <v>39</v>
      </c>
      <c r="J260" s="62" t="s">
        <v>39</v>
      </c>
      <c r="K260" s="48"/>
      <c r="L260" s="21">
        <v>1732500</v>
      </c>
      <c r="M260" s="63" t="s">
        <v>39</v>
      </c>
      <c r="N260" s="59"/>
      <c r="O260" s="21">
        <v>1289050</v>
      </c>
      <c r="P260" s="21" t="s">
        <v>39</v>
      </c>
      <c r="Q260" s="21">
        <v>1289050</v>
      </c>
      <c r="R260" s="21" t="s">
        <v>39</v>
      </c>
      <c r="S260" s="21" t="s">
        <v>39</v>
      </c>
      <c r="T260" s="21" t="s">
        <v>39</v>
      </c>
      <c r="U260" s="21" t="s">
        <v>39</v>
      </c>
      <c r="V260" s="21" t="s">
        <v>39</v>
      </c>
      <c r="W260" s="21">
        <v>1289050</v>
      </c>
      <c r="X260" s="21" t="s">
        <v>39</v>
      </c>
      <c r="Y260" s="21">
        <f t="shared" si="15"/>
        <v>443450</v>
      </c>
    </row>
    <row r="261" spans="1:25" ht="41.4" customHeight="1">
      <c r="A261" s="29" t="s">
        <v>390</v>
      </c>
      <c r="B261" s="81" t="s">
        <v>524</v>
      </c>
      <c r="C261" s="18">
        <v>1732500</v>
      </c>
      <c r="D261" s="20" t="s">
        <v>39</v>
      </c>
      <c r="E261" s="18">
        <v>1732500</v>
      </c>
      <c r="F261" s="20" t="s">
        <v>39</v>
      </c>
      <c r="G261" s="20" t="s">
        <v>39</v>
      </c>
      <c r="H261" s="20" t="s">
        <v>39</v>
      </c>
      <c r="I261" s="20" t="s">
        <v>39</v>
      </c>
      <c r="J261" s="62" t="s">
        <v>39</v>
      </c>
      <c r="K261" s="48"/>
      <c r="L261" s="21">
        <v>1732500</v>
      </c>
      <c r="M261" s="63" t="s">
        <v>39</v>
      </c>
      <c r="N261" s="59"/>
      <c r="O261" s="21">
        <v>1289050</v>
      </c>
      <c r="P261" s="21" t="s">
        <v>39</v>
      </c>
      <c r="Q261" s="21">
        <v>1289050</v>
      </c>
      <c r="R261" s="21" t="s">
        <v>39</v>
      </c>
      <c r="S261" s="21" t="s">
        <v>39</v>
      </c>
      <c r="T261" s="21" t="s">
        <v>39</v>
      </c>
      <c r="U261" s="21" t="s">
        <v>39</v>
      </c>
      <c r="V261" s="21" t="s">
        <v>39</v>
      </c>
      <c r="W261" s="21">
        <v>1289050</v>
      </c>
      <c r="X261" s="21" t="s">
        <v>39</v>
      </c>
      <c r="Y261" s="21">
        <f t="shared" si="15"/>
        <v>443450</v>
      </c>
    </row>
    <row r="262" spans="1:25">
      <c r="A262" s="22" t="s">
        <v>270</v>
      </c>
      <c r="B262" s="81" t="s">
        <v>525</v>
      </c>
      <c r="C262" s="18">
        <v>1000</v>
      </c>
      <c r="D262" s="20" t="s">
        <v>39</v>
      </c>
      <c r="E262" s="18">
        <v>1000</v>
      </c>
      <c r="F262" s="20" t="s">
        <v>39</v>
      </c>
      <c r="G262" s="20" t="s">
        <v>39</v>
      </c>
      <c r="H262" s="20" t="s">
        <v>39</v>
      </c>
      <c r="I262" s="20" t="s">
        <v>39</v>
      </c>
      <c r="J262" s="62" t="s">
        <v>39</v>
      </c>
      <c r="K262" s="48"/>
      <c r="L262" s="21">
        <v>1000</v>
      </c>
      <c r="M262" s="63" t="s">
        <v>39</v>
      </c>
      <c r="N262" s="59"/>
      <c r="O262" s="21" t="s">
        <v>39</v>
      </c>
      <c r="P262" s="21" t="s">
        <v>39</v>
      </c>
      <c r="Q262" s="21" t="s">
        <v>39</v>
      </c>
      <c r="R262" s="21" t="s">
        <v>39</v>
      </c>
      <c r="S262" s="21" t="s">
        <v>39</v>
      </c>
      <c r="T262" s="21" t="s">
        <v>39</v>
      </c>
      <c r="U262" s="21" t="s">
        <v>39</v>
      </c>
      <c r="V262" s="21" t="s">
        <v>39</v>
      </c>
      <c r="W262" s="21" t="s">
        <v>39</v>
      </c>
      <c r="X262" s="21" t="s">
        <v>39</v>
      </c>
      <c r="Y262" s="21">
        <f>L262</f>
        <v>1000</v>
      </c>
    </row>
    <row r="263" spans="1:25">
      <c r="A263" s="22" t="s">
        <v>272</v>
      </c>
      <c r="B263" s="81" t="s">
        <v>526</v>
      </c>
      <c r="C263" s="18">
        <v>1000</v>
      </c>
      <c r="D263" s="20" t="s">
        <v>39</v>
      </c>
      <c r="E263" s="18">
        <v>1000</v>
      </c>
      <c r="F263" s="20" t="s">
        <v>39</v>
      </c>
      <c r="G263" s="20" t="s">
        <v>39</v>
      </c>
      <c r="H263" s="20" t="s">
        <v>39</v>
      </c>
      <c r="I263" s="20" t="s">
        <v>39</v>
      </c>
      <c r="J263" s="62" t="s">
        <v>39</v>
      </c>
      <c r="K263" s="48"/>
      <c r="L263" s="21">
        <v>1000</v>
      </c>
      <c r="M263" s="63" t="s">
        <v>39</v>
      </c>
      <c r="N263" s="59"/>
      <c r="O263" s="21" t="s">
        <v>39</v>
      </c>
      <c r="P263" s="21" t="s">
        <v>39</v>
      </c>
      <c r="Q263" s="21" t="s">
        <v>39</v>
      </c>
      <c r="R263" s="21" t="s">
        <v>39</v>
      </c>
      <c r="S263" s="21" t="s">
        <v>39</v>
      </c>
      <c r="T263" s="21" t="s">
        <v>39</v>
      </c>
      <c r="U263" s="21" t="s">
        <v>39</v>
      </c>
      <c r="V263" s="21" t="s">
        <v>39</v>
      </c>
      <c r="W263" s="21" t="s">
        <v>39</v>
      </c>
      <c r="X263" s="21" t="s">
        <v>39</v>
      </c>
      <c r="Y263" s="21">
        <f>L263</f>
        <v>1000</v>
      </c>
    </row>
    <row r="264" spans="1:25">
      <c r="A264" s="22" t="s">
        <v>274</v>
      </c>
      <c r="B264" s="81" t="s">
        <v>527</v>
      </c>
      <c r="C264" s="18">
        <v>1000</v>
      </c>
      <c r="D264" s="20" t="s">
        <v>39</v>
      </c>
      <c r="E264" s="18">
        <v>1000</v>
      </c>
      <c r="F264" s="20" t="s">
        <v>39</v>
      </c>
      <c r="G264" s="20" t="s">
        <v>39</v>
      </c>
      <c r="H264" s="20" t="s">
        <v>39</v>
      </c>
      <c r="I264" s="20" t="s">
        <v>39</v>
      </c>
      <c r="J264" s="62" t="s">
        <v>39</v>
      </c>
      <c r="K264" s="48"/>
      <c r="L264" s="21">
        <v>1000</v>
      </c>
      <c r="M264" s="63" t="s">
        <v>39</v>
      </c>
      <c r="N264" s="59"/>
      <c r="O264" s="21" t="s">
        <v>39</v>
      </c>
      <c r="P264" s="21" t="s">
        <v>39</v>
      </c>
      <c r="Q264" s="21" t="s">
        <v>39</v>
      </c>
      <c r="R264" s="21" t="s">
        <v>39</v>
      </c>
      <c r="S264" s="21" t="s">
        <v>39</v>
      </c>
      <c r="T264" s="21" t="s">
        <v>39</v>
      </c>
      <c r="U264" s="21" t="s">
        <v>39</v>
      </c>
      <c r="V264" s="21" t="s">
        <v>39</v>
      </c>
      <c r="W264" s="21" t="s">
        <v>39</v>
      </c>
      <c r="X264" s="21" t="s">
        <v>39</v>
      </c>
      <c r="Y264" s="21">
        <f>L264</f>
        <v>1000</v>
      </c>
    </row>
    <row r="265" spans="1:25">
      <c r="A265" s="29" t="s">
        <v>218</v>
      </c>
      <c r="B265" s="81" t="s">
        <v>528</v>
      </c>
      <c r="C265" s="18">
        <v>1000</v>
      </c>
      <c r="D265" s="20" t="s">
        <v>39</v>
      </c>
      <c r="E265" s="18">
        <v>1000</v>
      </c>
      <c r="F265" s="20" t="s">
        <v>39</v>
      </c>
      <c r="G265" s="20" t="s">
        <v>39</v>
      </c>
      <c r="H265" s="20" t="s">
        <v>39</v>
      </c>
      <c r="I265" s="20" t="s">
        <v>39</v>
      </c>
      <c r="J265" s="62" t="s">
        <v>39</v>
      </c>
      <c r="K265" s="48"/>
      <c r="L265" s="21">
        <v>1000</v>
      </c>
      <c r="M265" s="63" t="s">
        <v>39</v>
      </c>
      <c r="N265" s="59"/>
      <c r="O265" s="21" t="s">
        <v>39</v>
      </c>
      <c r="P265" s="21" t="s">
        <v>39</v>
      </c>
      <c r="Q265" s="21" t="s">
        <v>39</v>
      </c>
      <c r="R265" s="21" t="s">
        <v>39</v>
      </c>
      <c r="S265" s="21" t="s">
        <v>39</v>
      </c>
      <c r="T265" s="21" t="s">
        <v>39</v>
      </c>
      <c r="U265" s="21" t="s">
        <v>39</v>
      </c>
      <c r="V265" s="21" t="s">
        <v>39</v>
      </c>
      <c r="W265" s="21" t="s">
        <v>39</v>
      </c>
      <c r="X265" s="21" t="s">
        <v>39</v>
      </c>
      <c r="Y265" s="21">
        <f>L265</f>
        <v>1000</v>
      </c>
    </row>
    <row r="266" spans="1:25">
      <c r="A266" s="29" t="s">
        <v>224</v>
      </c>
      <c r="B266" s="81" t="s">
        <v>529</v>
      </c>
      <c r="C266" s="18">
        <v>1000</v>
      </c>
      <c r="D266" s="20" t="s">
        <v>39</v>
      </c>
      <c r="E266" s="18">
        <v>1000</v>
      </c>
      <c r="F266" s="20" t="s">
        <v>39</v>
      </c>
      <c r="G266" s="20" t="s">
        <v>39</v>
      </c>
      <c r="H266" s="20" t="s">
        <v>39</v>
      </c>
      <c r="I266" s="20" t="s">
        <v>39</v>
      </c>
      <c r="J266" s="62" t="s">
        <v>39</v>
      </c>
      <c r="K266" s="48"/>
      <c r="L266" s="21">
        <v>1000</v>
      </c>
      <c r="M266" s="63" t="s">
        <v>39</v>
      </c>
      <c r="N266" s="59"/>
      <c r="O266" s="21" t="s">
        <v>39</v>
      </c>
      <c r="P266" s="21" t="s">
        <v>39</v>
      </c>
      <c r="Q266" s="21" t="s">
        <v>39</v>
      </c>
      <c r="R266" s="21" t="s">
        <v>39</v>
      </c>
      <c r="S266" s="21" t="s">
        <v>39</v>
      </c>
      <c r="T266" s="21" t="s">
        <v>39</v>
      </c>
      <c r="U266" s="21" t="s">
        <v>39</v>
      </c>
      <c r="V266" s="21" t="s">
        <v>39</v>
      </c>
      <c r="W266" s="21" t="s">
        <v>39</v>
      </c>
      <c r="X266" s="21" t="s">
        <v>39</v>
      </c>
      <c r="Y266" s="21">
        <f>L266</f>
        <v>1000</v>
      </c>
    </row>
    <row r="267" spans="1:25">
      <c r="A267" s="29" t="s">
        <v>530</v>
      </c>
      <c r="B267" s="81" t="s">
        <v>531</v>
      </c>
      <c r="C267" s="18">
        <v>4429040</v>
      </c>
      <c r="D267" s="20" t="s">
        <v>39</v>
      </c>
      <c r="E267" s="18">
        <v>4429040</v>
      </c>
      <c r="F267" s="20" t="s">
        <v>39</v>
      </c>
      <c r="G267" s="20" t="s">
        <v>39</v>
      </c>
      <c r="H267" s="20" t="s">
        <v>39</v>
      </c>
      <c r="I267" s="20" t="s">
        <v>39</v>
      </c>
      <c r="J267" s="62" t="s">
        <v>39</v>
      </c>
      <c r="K267" s="48"/>
      <c r="L267" s="21">
        <v>4429040</v>
      </c>
      <c r="M267" s="63" t="s">
        <v>39</v>
      </c>
      <c r="N267" s="59"/>
      <c r="O267" s="21">
        <v>3420015</v>
      </c>
      <c r="P267" s="21" t="s">
        <v>39</v>
      </c>
      <c r="Q267" s="21">
        <v>3420015</v>
      </c>
      <c r="R267" s="21" t="s">
        <v>39</v>
      </c>
      <c r="S267" s="21" t="s">
        <v>39</v>
      </c>
      <c r="T267" s="21" t="s">
        <v>39</v>
      </c>
      <c r="U267" s="21" t="s">
        <v>39</v>
      </c>
      <c r="V267" s="21" t="s">
        <v>39</v>
      </c>
      <c r="W267" s="21">
        <v>3420015</v>
      </c>
      <c r="X267" s="21" t="s">
        <v>39</v>
      </c>
      <c r="Y267" s="21">
        <f t="shared" ref="Y267:Y281" si="16">L267-W267</f>
        <v>1009025</v>
      </c>
    </row>
    <row r="268" spans="1:25">
      <c r="A268" s="29" t="s">
        <v>532</v>
      </c>
      <c r="B268" s="81" t="s">
        <v>533</v>
      </c>
      <c r="C268" s="18">
        <v>943800</v>
      </c>
      <c r="D268" s="20" t="s">
        <v>39</v>
      </c>
      <c r="E268" s="18">
        <v>943800</v>
      </c>
      <c r="F268" s="20" t="s">
        <v>39</v>
      </c>
      <c r="G268" s="20" t="s">
        <v>39</v>
      </c>
      <c r="H268" s="20" t="s">
        <v>39</v>
      </c>
      <c r="I268" s="20" t="s">
        <v>39</v>
      </c>
      <c r="J268" s="62" t="s">
        <v>39</v>
      </c>
      <c r="K268" s="48"/>
      <c r="L268" s="21">
        <v>943800</v>
      </c>
      <c r="M268" s="63" t="s">
        <v>39</v>
      </c>
      <c r="N268" s="59"/>
      <c r="O268" s="21">
        <v>312834</v>
      </c>
      <c r="P268" s="21" t="s">
        <v>39</v>
      </c>
      <c r="Q268" s="21">
        <v>312834</v>
      </c>
      <c r="R268" s="21" t="s">
        <v>39</v>
      </c>
      <c r="S268" s="21" t="s">
        <v>39</v>
      </c>
      <c r="T268" s="21" t="s">
        <v>39</v>
      </c>
      <c r="U268" s="21" t="s">
        <v>39</v>
      </c>
      <c r="V268" s="21" t="s">
        <v>39</v>
      </c>
      <c r="W268" s="21">
        <v>312834</v>
      </c>
      <c r="X268" s="21" t="s">
        <v>39</v>
      </c>
      <c r="Y268" s="21">
        <f t="shared" si="16"/>
        <v>630966</v>
      </c>
    </row>
    <row r="269" spans="1:25" ht="26.4">
      <c r="A269" s="22" t="s">
        <v>534</v>
      </c>
      <c r="B269" s="81" t="s">
        <v>535</v>
      </c>
      <c r="C269" s="18">
        <v>943800</v>
      </c>
      <c r="D269" s="20" t="s">
        <v>39</v>
      </c>
      <c r="E269" s="18">
        <v>943800</v>
      </c>
      <c r="F269" s="20" t="s">
        <v>39</v>
      </c>
      <c r="G269" s="20" t="s">
        <v>39</v>
      </c>
      <c r="H269" s="20" t="s">
        <v>39</v>
      </c>
      <c r="I269" s="20" t="s">
        <v>39</v>
      </c>
      <c r="J269" s="62" t="s">
        <v>39</v>
      </c>
      <c r="K269" s="48"/>
      <c r="L269" s="21">
        <v>943800</v>
      </c>
      <c r="M269" s="63" t="s">
        <v>39</v>
      </c>
      <c r="N269" s="59"/>
      <c r="O269" s="21">
        <v>312834</v>
      </c>
      <c r="P269" s="21" t="s">
        <v>39</v>
      </c>
      <c r="Q269" s="21">
        <v>312834</v>
      </c>
      <c r="R269" s="21" t="s">
        <v>39</v>
      </c>
      <c r="S269" s="21" t="s">
        <v>39</v>
      </c>
      <c r="T269" s="21" t="s">
        <v>39</v>
      </c>
      <c r="U269" s="21" t="s">
        <v>39</v>
      </c>
      <c r="V269" s="21" t="s">
        <v>39</v>
      </c>
      <c r="W269" s="21">
        <v>312834</v>
      </c>
      <c r="X269" s="21" t="s">
        <v>39</v>
      </c>
      <c r="Y269" s="21">
        <f t="shared" si="16"/>
        <v>630966</v>
      </c>
    </row>
    <row r="270" spans="1:25" ht="45" customHeight="1">
      <c r="A270" s="22" t="s">
        <v>536</v>
      </c>
      <c r="B270" s="81" t="s">
        <v>537</v>
      </c>
      <c r="C270" s="18">
        <v>943800</v>
      </c>
      <c r="D270" s="20" t="s">
        <v>39</v>
      </c>
      <c r="E270" s="18">
        <v>943800</v>
      </c>
      <c r="F270" s="20" t="s">
        <v>39</v>
      </c>
      <c r="G270" s="20" t="s">
        <v>39</v>
      </c>
      <c r="H270" s="20" t="s">
        <v>39</v>
      </c>
      <c r="I270" s="20" t="s">
        <v>39</v>
      </c>
      <c r="J270" s="62" t="s">
        <v>39</v>
      </c>
      <c r="K270" s="48"/>
      <c r="L270" s="21">
        <v>943800</v>
      </c>
      <c r="M270" s="63" t="s">
        <v>39</v>
      </c>
      <c r="N270" s="59"/>
      <c r="O270" s="21">
        <v>312834</v>
      </c>
      <c r="P270" s="21" t="s">
        <v>39</v>
      </c>
      <c r="Q270" s="21">
        <v>312834</v>
      </c>
      <c r="R270" s="21" t="s">
        <v>39</v>
      </c>
      <c r="S270" s="21" t="s">
        <v>39</v>
      </c>
      <c r="T270" s="21" t="s">
        <v>39</v>
      </c>
      <c r="U270" s="21" t="s">
        <v>39</v>
      </c>
      <c r="V270" s="21" t="s">
        <v>39</v>
      </c>
      <c r="W270" s="21">
        <v>312834</v>
      </c>
      <c r="X270" s="21" t="s">
        <v>39</v>
      </c>
      <c r="Y270" s="21">
        <f t="shared" si="16"/>
        <v>630966</v>
      </c>
    </row>
    <row r="271" spans="1:25" ht="42.6" customHeight="1">
      <c r="A271" s="22" t="s">
        <v>538</v>
      </c>
      <c r="B271" s="81" t="s">
        <v>539</v>
      </c>
      <c r="C271" s="18">
        <v>943800</v>
      </c>
      <c r="D271" s="20" t="s">
        <v>39</v>
      </c>
      <c r="E271" s="18">
        <v>943800</v>
      </c>
      <c r="F271" s="20" t="s">
        <v>39</v>
      </c>
      <c r="G271" s="20" t="s">
        <v>39</v>
      </c>
      <c r="H271" s="20" t="s">
        <v>39</v>
      </c>
      <c r="I271" s="20" t="s">
        <v>39</v>
      </c>
      <c r="J271" s="62" t="s">
        <v>39</v>
      </c>
      <c r="K271" s="48"/>
      <c r="L271" s="21">
        <v>943800</v>
      </c>
      <c r="M271" s="63" t="s">
        <v>39</v>
      </c>
      <c r="N271" s="59"/>
      <c r="O271" s="21">
        <v>312834</v>
      </c>
      <c r="P271" s="21" t="s">
        <v>39</v>
      </c>
      <c r="Q271" s="21">
        <v>312834</v>
      </c>
      <c r="R271" s="21" t="s">
        <v>39</v>
      </c>
      <c r="S271" s="21" t="s">
        <v>39</v>
      </c>
      <c r="T271" s="21" t="s">
        <v>39</v>
      </c>
      <c r="U271" s="21" t="s">
        <v>39</v>
      </c>
      <c r="V271" s="21" t="s">
        <v>39</v>
      </c>
      <c r="W271" s="21">
        <v>312834</v>
      </c>
      <c r="X271" s="21" t="s">
        <v>39</v>
      </c>
      <c r="Y271" s="21">
        <f t="shared" si="16"/>
        <v>630966</v>
      </c>
    </row>
    <row r="272" spans="1:25">
      <c r="A272" s="29" t="s">
        <v>218</v>
      </c>
      <c r="B272" s="81" t="s">
        <v>540</v>
      </c>
      <c r="C272" s="18">
        <v>943800</v>
      </c>
      <c r="D272" s="20" t="s">
        <v>39</v>
      </c>
      <c r="E272" s="18">
        <v>943800</v>
      </c>
      <c r="F272" s="20" t="s">
        <v>39</v>
      </c>
      <c r="G272" s="20" t="s">
        <v>39</v>
      </c>
      <c r="H272" s="20" t="s">
        <v>39</v>
      </c>
      <c r="I272" s="20" t="s">
        <v>39</v>
      </c>
      <c r="J272" s="62" t="s">
        <v>39</v>
      </c>
      <c r="K272" s="48"/>
      <c r="L272" s="21">
        <v>943800</v>
      </c>
      <c r="M272" s="63" t="s">
        <v>39</v>
      </c>
      <c r="N272" s="59"/>
      <c r="O272" s="21">
        <v>312834</v>
      </c>
      <c r="P272" s="21" t="s">
        <v>39</v>
      </c>
      <c r="Q272" s="21">
        <v>312834</v>
      </c>
      <c r="R272" s="21" t="s">
        <v>39</v>
      </c>
      <c r="S272" s="21" t="s">
        <v>39</v>
      </c>
      <c r="T272" s="21" t="s">
        <v>39</v>
      </c>
      <c r="U272" s="21" t="s">
        <v>39</v>
      </c>
      <c r="V272" s="21" t="s">
        <v>39</v>
      </c>
      <c r="W272" s="21">
        <v>312834</v>
      </c>
      <c r="X272" s="21" t="s">
        <v>39</v>
      </c>
      <c r="Y272" s="21">
        <f t="shared" si="16"/>
        <v>630966</v>
      </c>
    </row>
    <row r="273" spans="1:25">
      <c r="A273" s="29" t="s">
        <v>541</v>
      </c>
      <c r="B273" s="81" t="s">
        <v>542</v>
      </c>
      <c r="C273" s="18">
        <v>943800</v>
      </c>
      <c r="D273" s="20" t="s">
        <v>39</v>
      </c>
      <c r="E273" s="18">
        <v>943800</v>
      </c>
      <c r="F273" s="20" t="s">
        <v>39</v>
      </c>
      <c r="G273" s="20" t="s">
        <v>39</v>
      </c>
      <c r="H273" s="20" t="s">
        <v>39</v>
      </c>
      <c r="I273" s="20" t="s">
        <v>39</v>
      </c>
      <c r="J273" s="62" t="s">
        <v>39</v>
      </c>
      <c r="K273" s="48"/>
      <c r="L273" s="21">
        <v>943800</v>
      </c>
      <c r="M273" s="63" t="s">
        <v>39</v>
      </c>
      <c r="N273" s="59"/>
      <c r="O273" s="21">
        <v>312834</v>
      </c>
      <c r="P273" s="21" t="s">
        <v>39</v>
      </c>
      <c r="Q273" s="21">
        <v>312834</v>
      </c>
      <c r="R273" s="21" t="s">
        <v>39</v>
      </c>
      <c r="S273" s="21" t="s">
        <v>39</v>
      </c>
      <c r="T273" s="21" t="s">
        <v>39</v>
      </c>
      <c r="U273" s="21" t="s">
        <v>39</v>
      </c>
      <c r="V273" s="21" t="s">
        <v>39</v>
      </c>
      <c r="W273" s="21">
        <v>312834</v>
      </c>
      <c r="X273" s="21" t="s">
        <v>39</v>
      </c>
      <c r="Y273" s="21">
        <f t="shared" si="16"/>
        <v>630966</v>
      </c>
    </row>
    <row r="274" spans="1:25" ht="44.4" customHeight="1">
      <c r="A274" s="29" t="s">
        <v>543</v>
      </c>
      <c r="B274" s="81" t="s">
        <v>544</v>
      </c>
      <c r="C274" s="18">
        <v>943800</v>
      </c>
      <c r="D274" s="20" t="s">
        <v>39</v>
      </c>
      <c r="E274" s="18">
        <v>943800</v>
      </c>
      <c r="F274" s="20" t="s">
        <v>39</v>
      </c>
      <c r="G274" s="20" t="s">
        <v>39</v>
      </c>
      <c r="H274" s="20" t="s">
        <v>39</v>
      </c>
      <c r="I274" s="20" t="s">
        <v>39</v>
      </c>
      <c r="J274" s="62" t="s">
        <v>39</v>
      </c>
      <c r="K274" s="48"/>
      <c r="L274" s="21">
        <v>943800</v>
      </c>
      <c r="M274" s="63" t="s">
        <v>39</v>
      </c>
      <c r="N274" s="59"/>
      <c r="O274" s="21">
        <v>312834</v>
      </c>
      <c r="P274" s="21" t="s">
        <v>39</v>
      </c>
      <c r="Q274" s="21">
        <v>312834</v>
      </c>
      <c r="R274" s="21" t="s">
        <v>39</v>
      </c>
      <c r="S274" s="21" t="s">
        <v>39</v>
      </c>
      <c r="T274" s="21" t="s">
        <v>39</v>
      </c>
      <c r="U274" s="21" t="s">
        <v>39</v>
      </c>
      <c r="V274" s="21" t="s">
        <v>39</v>
      </c>
      <c r="W274" s="21">
        <v>312834</v>
      </c>
      <c r="X274" s="21" t="s">
        <v>39</v>
      </c>
      <c r="Y274" s="21">
        <f t="shared" si="16"/>
        <v>630966</v>
      </c>
    </row>
    <row r="275" spans="1:25">
      <c r="A275" s="29" t="s">
        <v>545</v>
      </c>
      <c r="B275" s="81" t="s">
        <v>546</v>
      </c>
      <c r="C275" s="18">
        <v>3485240</v>
      </c>
      <c r="D275" s="20" t="s">
        <v>39</v>
      </c>
      <c r="E275" s="18">
        <v>3485240</v>
      </c>
      <c r="F275" s="20" t="s">
        <v>39</v>
      </c>
      <c r="G275" s="20" t="s">
        <v>39</v>
      </c>
      <c r="H275" s="20" t="s">
        <v>39</v>
      </c>
      <c r="I275" s="20" t="s">
        <v>39</v>
      </c>
      <c r="J275" s="62" t="s">
        <v>39</v>
      </c>
      <c r="K275" s="48"/>
      <c r="L275" s="21">
        <v>3485240</v>
      </c>
      <c r="M275" s="63" t="s">
        <v>39</v>
      </c>
      <c r="N275" s="59"/>
      <c r="O275" s="21">
        <v>3107181</v>
      </c>
      <c r="P275" s="21" t="s">
        <v>39</v>
      </c>
      <c r="Q275" s="21">
        <v>3107181</v>
      </c>
      <c r="R275" s="21" t="s">
        <v>39</v>
      </c>
      <c r="S275" s="21" t="s">
        <v>39</v>
      </c>
      <c r="T275" s="21" t="s">
        <v>39</v>
      </c>
      <c r="U275" s="21" t="s">
        <v>39</v>
      </c>
      <c r="V275" s="21" t="s">
        <v>39</v>
      </c>
      <c r="W275" s="21">
        <v>3107181</v>
      </c>
      <c r="X275" s="21" t="s">
        <v>39</v>
      </c>
      <c r="Y275" s="21">
        <f t="shared" si="16"/>
        <v>378059</v>
      </c>
    </row>
    <row r="276" spans="1:25" ht="33" customHeight="1">
      <c r="A276" s="22" t="s">
        <v>534</v>
      </c>
      <c r="B276" s="81" t="s">
        <v>547</v>
      </c>
      <c r="C276" s="18">
        <v>3485240</v>
      </c>
      <c r="D276" s="20" t="s">
        <v>39</v>
      </c>
      <c r="E276" s="18">
        <v>3485240</v>
      </c>
      <c r="F276" s="20" t="s">
        <v>39</v>
      </c>
      <c r="G276" s="20" t="s">
        <v>39</v>
      </c>
      <c r="H276" s="20" t="s">
        <v>39</v>
      </c>
      <c r="I276" s="20" t="s">
        <v>39</v>
      </c>
      <c r="J276" s="62" t="s">
        <v>39</v>
      </c>
      <c r="K276" s="48"/>
      <c r="L276" s="21">
        <v>3485240</v>
      </c>
      <c r="M276" s="63" t="s">
        <v>39</v>
      </c>
      <c r="N276" s="59"/>
      <c r="O276" s="21">
        <v>3107181</v>
      </c>
      <c r="P276" s="21" t="s">
        <v>39</v>
      </c>
      <c r="Q276" s="21">
        <v>3107181</v>
      </c>
      <c r="R276" s="21" t="s">
        <v>39</v>
      </c>
      <c r="S276" s="21" t="s">
        <v>39</v>
      </c>
      <c r="T276" s="21" t="s">
        <v>39</v>
      </c>
      <c r="U276" s="21" t="s">
        <v>39</v>
      </c>
      <c r="V276" s="21" t="s">
        <v>39</v>
      </c>
      <c r="W276" s="21">
        <v>3107181</v>
      </c>
      <c r="X276" s="21" t="s">
        <v>39</v>
      </c>
      <c r="Y276" s="21">
        <f t="shared" si="16"/>
        <v>378059</v>
      </c>
    </row>
    <row r="277" spans="1:25" ht="45.6" customHeight="1">
      <c r="A277" s="22" t="s">
        <v>536</v>
      </c>
      <c r="B277" s="81" t="s">
        <v>548</v>
      </c>
      <c r="C277" s="18">
        <v>3485240</v>
      </c>
      <c r="D277" s="20" t="s">
        <v>39</v>
      </c>
      <c r="E277" s="18">
        <v>3485240</v>
      </c>
      <c r="F277" s="20" t="s">
        <v>39</v>
      </c>
      <c r="G277" s="20" t="s">
        <v>39</v>
      </c>
      <c r="H277" s="20" t="s">
        <v>39</v>
      </c>
      <c r="I277" s="20" t="s">
        <v>39</v>
      </c>
      <c r="J277" s="62" t="s">
        <v>39</v>
      </c>
      <c r="K277" s="48"/>
      <c r="L277" s="21">
        <v>3485240</v>
      </c>
      <c r="M277" s="63" t="s">
        <v>39</v>
      </c>
      <c r="N277" s="59"/>
      <c r="O277" s="21">
        <v>3107181</v>
      </c>
      <c r="P277" s="21" t="s">
        <v>39</v>
      </c>
      <c r="Q277" s="21">
        <v>3107181</v>
      </c>
      <c r="R277" s="21" t="s">
        <v>39</v>
      </c>
      <c r="S277" s="21" t="s">
        <v>39</v>
      </c>
      <c r="T277" s="21" t="s">
        <v>39</v>
      </c>
      <c r="U277" s="21" t="s">
        <v>39</v>
      </c>
      <c r="V277" s="21" t="s">
        <v>39</v>
      </c>
      <c r="W277" s="21">
        <v>3107181</v>
      </c>
      <c r="X277" s="21" t="s">
        <v>39</v>
      </c>
      <c r="Y277" s="21">
        <f t="shared" si="16"/>
        <v>378059</v>
      </c>
    </row>
    <row r="278" spans="1:25" ht="36.6" customHeight="1">
      <c r="A278" s="22" t="s">
        <v>549</v>
      </c>
      <c r="B278" s="81" t="s">
        <v>550</v>
      </c>
      <c r="C278" s="18">
        <v>3485240</v>
      </c>
      <c r="D278" s="20" t="s">
        <v>39</v>
      </c>
      <c r="E278" s="18">
        <v>3485240</v>
      </c>
      <c r="F278" s="20" t="s">
        <v>39</v>
      </c>
      <c r="G278" s="20" t="s">
        <v>39</v>
      </c>
      <c r="H278" s="20" t="s">
        <v>39</v>
      </c>
      <c r="I278" s="20" t="s">
        <v>39</v>
      </c>
      <c r="J278" s="62" t="s">
        <v>39</v>
      </c>
      <c r="K278" s="48"/>
      <c r="L278" s="21">
        <v>3485240</v>
      </c>
      <c r="M278" s="63" t="s">
        <v>39</v>
      </c>
      <c r="N278" s="59"/>
      <c r="O278" s="21">
        <v>3107181</v>
      </c>
      <c r="P278" s="21" t="s">
        <v>39</v>
      </c>
      <c r="Q278" s="21">
        <v>3107181</v>
      </c>
      <c r="R278" s="21" t="s">
        <v>39</v>
      </c>
      <c r="S278" s="21" t="s">
        <v>39</v>
      </c>
      <c r="T278" s="21" t="s">
        <v>39</v>
      </c>
      <c r="U278" s="21" t="s">
        <v>39</v>
      </c>
      <c r="V278" s="21" t="s">
        <v>39</v>
      </c>
      <c r="W278" s="21">
        <v>3107181</v>
      </c>
      <c r="X278" s="21" t="s">
        <v>39</v>
      </c>
      <c r="Y278" s="21">
        <f t="shared" si="16"/>
        <v>378059</v>
      </c>
    </row>
    <row r="279" spans="1:25">
      <c r="A279" s="29" t="s">
        <v>218</v>
      </c>
      <c r="B279" s="81" t="s">
        <v>551</v>
      </c>
      <c r="C279" s="18">
        <v>3485240</v>
      </c>
      <c r="D279" s="20" t="s">
        <v>39</v>
      </c>
      <c r="E279" s="18">
        <v>3485240</v>
      </c>
      <c r="F279" s="20" t="s">
        <v>39</v>
      </c>
      <c r="G279" s="20" t="s">
        <v>39</v>
      </c>
      <c r="H279" s="20" t="s">
        <v>39</v>
      </c>
      <c r="I279" s="20" t="s">
        <v>39</v>
      </c>
      <c r="J279" s="62" t="s">
        <v>39</v>
      </c>
      <c r="K279" s="48"/>
      <c r="L279" s="21">
        <v>3485240</v>
      </c>
      <c r="M279" s="63" t="s">
        <v>39</v>
      </c>
      <c r="N279" s="59"/>
      <c r="O279" s="21">
        <v>3107181</v>
      </c>
      <c r="P279" s="21" t="s">
        <v>39</v>
      </c>
      <c r="Q279" s="21">
        <v>3107181</v>
      </c>
      <c r="R279" s="21" t="s">
        <v>39</v>
      </c>
      <c r="S279" s="21" t="s">
        <v>39</v>
      </c>
      <c r="T279" s="21" t="s">
        <v>39</v>
      </c>
      <c r="U279" s="21" t="s">
        <v>39</v>
      </c>
      <c r="V279" s="21" t="s">
        <v>39</v>
      </c>
      <c r="W279" s="21">
        <v>3107181</v>
      </c>
      <c r="X279" s="21" t="s">
        <v>39</v>
      </c>
      <c r="Y279" s="21">
        <f t="shared" si="16"/>
        <v>378059</v>
      </c>
    </row>
    <row r="280" spans="1:25">
      <c r="A280" s="29" t="s">
        <v>541</v>
      </c>
      <c r="B280" s="81" t="s">
        <v>552</v>
      </c>
      <c r="C280" s="18">
        <v>3485240</v>
      </c>
      <c r="D280" s="20" t="s">
        <v>39</v>
      </c>
      <c r="E280" s="18">
        <v>3485240</v>
      </c>
      <c r="F280" s="20" t="s">
        <v>39</v>
      </c>
      <c r="G280" s="20" t="s">
        <v>39</v>
      </c>
      <c r="H280" s="20" t="s">
        <v>39</v>
      </c>
      <c r="I280" s="20" t="s">
        <v>39</v>
      </c>
      <c r="J280" s="62" t="s">
        <v>39</v>
      </c>
      <c r="K280" s="48"/>
      <c r="L280" s="21">
        <v>3485240</v>
      </c>
      <c r="M280" s="63" t="s">
        <v>39</v>
      </c>
      <c r="N280" s="59"/>
      <c r="O280" s="21">
        <v>3107181</v>
      </c>
      <c r="P280" s="21" t="s">
        <v>39</v>
      </c>
      <c r="Q280" s="21">
        <v>3107181</v>
      </c>
      <c r="R280" s="21" t="s">
        <v>39</v>
      </c>
      <c r="S280" s="21" t="s">
        <v>39</v>
      </c>
      <c r="T280" s="21" t="s">
        <v>39</v>
      </c>
      <c r="U280" s="21" t="s">
        <v>39</v>
      </c>
      <c r="V280" s="21" t="s">
        <v>39</v>
      </c>
      <c r="W280" s="21">
        <v>3107181</v>
      </c>
      <c r="X280" s="21" t="s">
        <v>39</v>
      </c>
      <c r="Y280" s="21">
        <f t="shared" si="16"/>
        <v>378059</v>
      </c>
    </row>
    <row r="281" spans="1:25" ht="18" customHeight="1">
      <c r="A281" s="29" t="s">
        <v>553</v>
      </c>
      <c r="B281" s="81" t="s">
        <v>554</v>
      </c>
      <c r="C281" s="18">
        <v>3485240</v>
      </c>
      <c r="D281" s="20" t="s">
        <v>39</v>
      </c>
      <c r="E281" s="18">
        <v>3485240</v>
      </c>
      <c r="F281" s="20" t="s">
        <v>39</v>
      </c>
      <c r="G281" s="20" t="s">
        <v>39</v>
      </c>
      <c r="H281" s="20" t="s">
        <v>39</v>
      </c>
      <c r="I281" s="20" t="s">
        <v>39</v>
      </c>
      <c r="J281" s="62" t="s">
        <v>39</v>
      </c>
      <c r="K281" s="48"/>
      <c r="L281" s="21">
        <v>3485240</v>
      </c>
      <c r="M281" s="63" t="s">
        <v>39</v>
      </c>
      <c r="N281" s="59"/>
      <c r="O281" s="21">
        <v>3107181</v>
      </c>
      <c r="P281" s="21" t="s">
        <v>39</v>
      </c>
      <c r="Q281" s="21">
        <v>3107181</v>
      </c>
      <c r="R281" s="21" t="s">
        <v>39</v>
      </c>
      <c r="S281" s="21" t="s">
        <v>39</v>
      </c>
      <c r="T281" s="21" t="s">
        <v>39</v>
      </c>
      <c r="U281" s="21" t="s">
        <v>39</v>
      </c>
      <c r="V281" s="21" t="s">
        <v>39</v>
      </c>
      <c r="W281" s="21">
        <v>3107181</v>
      </c>
      <c r="X281" s="21" t="s">
        <v>39</v>
      </c>
      <c r="Y281" s="21">
        <f t="shared" si="16"/>
        <v>378059</v>
      </c>
    </row>
    <row r="282" spans="1:25">
      <c r="A282" s="29" t="s">
        <v>555</v>
      </c>
      <c r="B282" s="81" t="s">
        <v>556</v>
      </c>
      <c r="C282" s="18">
        <v>1600000</v>
      </c>
      <c r="D282" s="20" t="s">
        <v>39</v>
      </c>
      <c r="E282" s="18">
        <v>1600000</v>
      </c>
      <c r="F282" s="20" t="s">
        <v>39</v>
      </c>
      <c r="G282" s="20" t="s">
        <v>39</v>
      </c>
      <c r="H282" s="20" t="s">
        <v>39</v>
      </c>
      <c r="I282" s="20" t="s">
        <v>39</v>
      </c>
      <c r="J282" s="62" t="s">
        <v>39</v>
      </c>
      <c r="K282" s="48"/>
      <c r="L282" s="21">
        <v>1600000</v>
      </c>
      <c r="M282" s="63" t="s">
        <v>39</v>
      </c>
      <c r="N282" s="59"/>
      <c r="O282" s="21" t="s">
        <v>39</v>
      </c>
      <c r="P282" s="21" t="s">
        <v>39</v>
      </c>
      <c r="Q282" s="21" t="s">
        <v>39</v>
      </c>
      <c r="R282" s="21" t="s">
        <v>39</v>
      </c>
      <c r="S282" s="21" t="s">
        <v>39</v>
      </c>
      <c r="T282" s="21" t="s">
        <v>39</v>
      </c>
      <c r="U282" s="21" t="s">
        <v>39</v>
      </c>
      <c r="V282" s="21" t="s">
        <v>39</v>
      </c>
      <c r="W282" s="21" t="s">
        <v>39</v>
      </c>
      <c r="X282" s="21" t="s">
        <v>39</v>
      </c>
      <c r="Y282" s="21">
        <f t="shared" ref="Y282:Y289" si="17">L282</f>
        <v>1600000</v>
      </c>
    </row>
    <row r="283" spans="1:25">
      <c r="A283" s="29" t="s">
        <v>557</v>
      </c>
      <c r="B283" s="81" t="s">
        <v>558</v>
      </c>
      <c r="C283" s="18">
        <v>1600000</v>
      </c>
      <c r="D283" s="20" t="s">
        <v>39</v>
      </c>
      <c r="E283" s="18">
        <v>1600000</v>
      </c>
      <c r="F283" s="20" t="s">
        <v>39</v>
      </c>
      <c r="G283" s="20" t="s">
        <v>39</v>
      </c>
      <c r="H283" s="20" t="s">
        <v>39</v>
      </c>
      <c r="I283" s="20" t="s">
        <v>39</v>
      </c>
      <c r="J283" s="62" t="s">
        <v>39</v>
      </c>
      <c r="K283" s="48"/>
      <c r="L283" s="21">
        <v>1600000</v>
      </c>
      <c r="M283" s="63" t="s">
        <v>39</v>
      </c>
      <c r="N283" s="59"/>
      <c r="O283" s="21" t="s">
        <v>39</v>
      </c>
      <c r="P283" s="21" t="s">
        <v>39</v>
      </c>
      <c r="Q283" s="21" t="s">
        <v>39</v>
      </c>
      <c r="R283" s="21" t="s">
        <v>39</v>
      </c>
      <c r="S283" s="21" t="s">
        <v>39</v>
      </c>
      <c r="T283" s="21" t="s">
        <v>39</v>
      </c>
      <c r="U283" s="21" t="s">
        <v>39</v>
      </c>
      <c r="V283" s="21" t="s">
        <v>39</v>
      </c>
      <c r="W283" s="21" t="s">
        <v>39</v>
      </c>
      <c r="X283" s="21" t="s">
        <v>39</v>
      </c>
      <c r="Y283" s="21">
        <f t="shared" si="17"/>
        <v>1600000</v>
      </c>
    </row>
    <row r="284" spans="1:25" ht="29.4" customHeight="1">
      <c r="A284" s="22" t="s">
        <v>212</v>
      </c>
      <c r="B284" s="81" t="s">
        <v>559</v>
      </c>
      <c r="C284" s="18">
        <v>1600000</v>
      </c>
      <c r="D284" s="20" t="s">
        <v>39</v>
      </c>
      <c r="E284" s="18">
        <v>1600000</v>
      </c>
      <c r="F284" s="20" t="s">
        <v>39</v>
      </c>
      <c r="G284" s="20" t="s">
        <v>39</v>
      </c>
      <c r="H284" s="20" t="s">
        <v>39</v>
      </c>
      <c r="I284" s="20" t="s">
        <v>39</v>
      </c>
      <c r="J284" s="62" t="s">
        <v>39</v>
      </c>
      <c r="K284" s="48"/>
      <c r="L284" s="21">
        <v>1600000</v>
      </c>
      <c r="M284" s="63" t="s">
        <v>39</v>
      </c>
      <c r="N284" s="59"/>
      <c r="O284" s="21" t="s">
        <v>39</v>
      </c>
      <c r="P284" s="21" t="s">
        <v>39</v>
      </c>
      <c r="Q284" s="21" t="s">
        <v>39</v>
      </c>
      <c r="R284" s="21" t="s">
        <v>39</v>
      </c>
      <c r="S284" s="21" t="s">
        <v>39</v>
      </c>
      <c r="T284" s="21" t="s">
        <v>39</v>
      </c>
      <c r="U284" s="21" t="s">
        <v>39</v>
      </c>
      <c r="V284" s="21" t="s">
        <v>39</v>
      </c>
      <c r="W284" s="21" t="s">
        <v>39</v>
      </c>
      <c r="X284" s="21" t="s">
        <v>39</v>
      </c>
      <c r="Y284" s="21">
        <f t="shared" si="17"/>
        <v>1600000</v>
      </c>
    </row>
    <row r="285" spans="1:25" ht="60.6" customHeight="1">
      <c r="A285" s="22" t="s">
        <v>214</v>
      </c>
      <c r="B285" s="81" t="s">
        <v>560</v>
      </c>
      <c r="C285" s="18">
        <v>1600000</v>
      </c>
      <c r="D285" s="20" t="s">
        <v>39</v>
      </c>
      <c r="E285" s="18">
        <v>1600000</v>
      </c>
      <c r="F285" s="20" t="s">
        <v>39</v>
      </c>
      <c r="G285" s="20" t="s">
        <v>39</v>
      </c>
      <c r="H285" s="20" t="s">
        <v>39</v>
      </c>
      <c r="I285" s="20" t="s">
        <v>39</v>
      </c>
      <c r="J285" s="62" t="s">
        <v>39</v>
      </c>
      <c r="K285" s="48"/>
      <c r="L285" s="21">
        <v>1600000</v>
      </c>
      <c r="M285" s="63" t="s">
        <v>39</v>
      </c>
      <c r="N285" s="59"/>
      <c r="O285" s="21" t="s">
        <v>39</v>
      </c>
      <c r="P285" s="21" t="s">
        <v>39</v>
      </c>
      <c r="Q285" s="21" t="s">
        <v>39</v>
      </c>
      <c r="R285" s="21" t="s">
        <v>39</v>
      </c>
      <c r="S285" s="21" t="s">
        <v>39</v>
      </c>
      <c r="T285" s="21" t="s">
        <v>39</v>
      </c>
      <c r="U285" s="21" t="s">
        <v>39</v>
      </c>
      <c r="V285" s="21" t="s">
        <v>39</v>
      </c>
      <c r="W285" s="21" t="s">
        <v>39</v>
      </c>
      <c r="X285" s="21" t="s">
        <v>39</v>
      </c>
      <c r="Y285" s="21">
        <f t="shared" si="17"/>
        <v>1600000</v>
      </c>
    </row>
    <row r="286" spans="1:25" ht="42.6" customHeight="1">
      <c r="A286" s="22" t="s">
        <v>216</v>
      </c>
      <c r="B286" s="81" t="s">
        <v>561</v>
      </c>
      <c r="C286" s="18">
        <v>1600000</v>
      </c>
      <c r="D286" s="20" t="s">
        <v>39</v>
      </c>
      <c r="E286" s="18">
        <v>1600000</v>
      </c>
      <c r="F286" s="20" t="s">
        <v>39</v>
      </c>
      <c r="G286" s="20" t="s">
        <v>39</v>
      </c>
      <c r="H286" s="20" t="s">
        <v>39</v>
      </c>
      <c r="I286" s="20" t="s">
        <v>39</v>
      </c>
      <c r="J286" s="62" t="s">
        <v>39</v>
      </c>
      <c r="K286" s="48"/>
      <c r="L286" s="21">
        <v>1600000</v>
      </c>
      <c r="M286" s="63" t="s">
        <v>39</v>
      </c>
      <c r="N286" s="59"/>
      <c r="O286" s="21" t="s">
        <v>39</v>
      </c>
      <c r="P286" s="21" t="s">
        <v>39</v>
      </c>
      <c r="Q286" s="21" t="s">
        <v>39</v>
      </c>
      <c r="R286" s="21" t="s">
        <v>39</v>
      </c>
      <c r="S286" s="21" t="s">
        <v>39</v>
      </c>
      <c r="T286" s="21" t="s">
        <v>39</v>
      </c>
      <c r="U286" s="21" t="s">
        <v>39</v>
      </c>
      <c r="V286" s="21" t="s">
        <v>39</v>
      </c>
      <c r="W286" s="21" t="s">
        <v>39</v>
      </c>
      <c r="X286" s="21" t="s">
        <v>39</v>
      </c>
      <c r="Y286" s="21">
        <f t="shared" si="17"/>
        <v>1600000</v>
      </c>
    </row>
    <row r="287" spans="1:25">
      <c r="A287" s="29" t="s">
        <v>218</v>
      </c>
      <c r="B287" s="81" t="s">
        <v>562</v>
      </c>
      <c r="C287" s="18">
        <v>1600000</v>
      </c>
      <c r="D287" s="20" t="s">
        <v>39</v>
      </c>
      <c r="E287" s="18">
        <v>1600000</v>
      </c>
      <c r="F287" s="20" t="s">
        <v>39</v>
      </c>
      <c r="G287" s="20" t="s">
        <v>39</v>
      </c>
      <c r="H287" s="20" t="s">
        <v>39</v>
      </c>
      <c r="I287" s="20" t="s">
        <v>39</v>
      </c>
      <c r="J287" s="62" t="s">
        <v>39</v>
      </c>
      <c r="K287" s="48"/>
      <c r="L287" s="21">
        <v>1600000</v>
      </c>
      <c r="M287" s="63" t="s">
        <v>39</v>
      </c>
      <c r="N287" s="59"/>
      <c r="O287" s="21" t="s">
        <v>39</v>
      </c>
      <c r="P287" s="21" t="s">
        <v>39</v>
      </c>
      <c r="Q287" s="21" t="s">
        <v>39</v>
      </c>
      <c r="R287" s="21" t="s">
        <v>39</v>
      </c>
      <c r="S287" s="21" t="s">
        <v>39</v>
      </c>
      <c r="T287" s="21" t="s">
        <v>39</v>
      </c>
      <c r="U287" s="21" t="s">
        <v>39</v>
      </c>
      <c r="V287" s="21" t="s">
        <v>39</v>
      </c>
      <c r="W287" s="21" t="s">
        <v>39</v>
      </c>
      <c r="X287" s="21" t="s">
        <v>39</v>
      </c>
      <c r="Y287" s="21">
        <f t="shared" si="17"/>
        <v>1600000</v>
      </c>
    </row>
    <row r="288" spans="1:25">
      <c r="A288" s="29" t="s">
        <v>220</v>
      </c>
      <c r="B288" s="81" t="s">
        <v>563</v>
      </c>
      <c r="C288" s="18">
        <v>1600000</v>
      </c>
      <c r="D288" s="20" t="s">
        <v>39</v>
      </c>
      <c r="E288" s="18">
        <v>1600000</v>
      </c>
      <c r="F288" s="20" t="s">
        <v>39</v>
      </c>
      <c r="G288" s="20" t="s">
        <v>39</v>
      </c>
      <c r="H288" s="20" t="s">
        <v>39</v>
      </c>
      <c r="I288" s="20" t="s">
        <v>39</v>
      </c>
      <c r="J288" s="62" t="s">
        <v>39</v>
      </c>
      <c r="K288" s="48"/>
      <c r="L288" s="21">
        <v>1600000</v>
      </c>
      <c r="M288" s="63" t="s">
        <v>39</v>
      </c>
      <c r="N288" s="59"/>
      <c r="O288" s="21" t="s">
        <v>39</v>
      </c>
      <c r="P288" s="21" t="s">
        <v>39</v>
      </c>
      <c r="Q288" s="21" t="s">
        <v>39</v>
      </c>
      <c r="R288" s="21" t="s">
        <v>39</v>
      </c>
      <c r="S288" s="21" t="s">
        <v>39</v>
      </c>
      <c r="T288" s="21" t="s">
        <v>39</v>
      </c>
      <c r="U288" s="21" t="s">
        <v>39</v>
      </c>
      <c r="V288" s="21" t="s">
        <v>39</v>
      </c>
      <c r="W288" s="21" t="s">
        <v>39</v>
      </c>
      <c r="X288" s="21" t="s">
        <v>39</v>
      </c>
      <c r="Y288" s="21">
        <f t="shared" si="17"/>
        <v>1600000</v>
      </c>
    </row>
    <row r="289" spans="1:25">
      <c r="A289" s="29" t="s">
        <v>222</v>
      </c>
      <c r="B289" s="81" t="s">
        <v>564</v>
      </c>
      <c r="C289" s="18">
        <v>1600000</v>
      </c>
      <c r="D289" s="20" t="s">
        <v>39</v>
      </c>
      <c r="E289" s="18">
        <v>1600000</v>
      </c>
      <c r="F289" s="20" t="s">
        <v>39</v>
      </c>
      <c r="G289" s="20" t="s">
        <v>39</v>
      </c>
      <c r="H289" s="20" t="s">
        <v>39</v>
      </c>
      <c r="I289" s="20" t="s">
        <v>39</v>
      </c>
      <c r="J289" s="62" t="s">
        <v>39</v>
      </c>
      <c r="K289" s="48"/>
      <c r="L289" s="21">
        <v>1600000</v>
      </c>
      <c r="M289" s="63" t="s">
        <v>39</v>
      </c>
      <c r="N289" s="59"/>
      <c r="O289" s="21" t="s">
        <v>39</v>
      </c>
      <c r="P289" s="21" t="s">
        <v>39</v>
      </c>
      <c r="Q289" s="21" t="s">
        <v>39</v>
      </c>
      <c r="R289" s="21" t="s">
        <v>39</v>
      </c>
      <c r="S289" s="21" t="s">
        <v>39</v>
      </c>
      <c r="T289" s="21" t="s">
        <v>39</v>
      </c>
      <c r="U289" s="21" t="s">
        <v>39</v>
      </c>
      <c r="V289" s="21" t="s">
        <v>39</v>
      </c>
      <c r="W289" s="21" t="s">
        <v>39</v>
      </c>
      <c r="X289" s="21" t="s">
        <v>39</v>
      </c>
      <c r="Y289" s="21">
        <f t="shared" si="17"/>
        <v>1600000</v>
      </c>
    </row>
    <row r="290" spans="1:25" ht="16.8" customHeight="1">
      <c r="A290" s="29" t="s">
        <v>565</v>
      </c>
      <c r="B290" s="81" t="s">
        <v>566</v>
      </c>
      <c r="C290" s="18">
        <v>600000</v>
      </c>
      <c r="D290" s="20" t="s">
        <v>39</v>
      </c>
      <c r="E290" s="18">
        <v>600000</v>
      </c>
      <c r="F290" s="20" t="s">
        <v>39</v>
      </c>
      <c r="G290" s="20" t="s">
        <v>39</v>
      </c>
      <c r="H290" s="20" t="s">
        <v>39</v>
      </c>
      <c r="I290" s="20" t="s">
        <v>39</v>
      </c>
      <c r="J290" s="62" t="s">
        <v>39</v>
      </c>
      <c r="K290" s="48"/>
      <c r="L290" s="21">
        <v>600000</v>
      </c>
      <c r="M290" s="63" t="s">
        <v>39</v>
      </c>
      <c r="N290" s="59"/>
      <c r="O290" s="21">
        <v>349200</v>
      </c>
      <c r="P290" s="21" t="s">
        <v>39</v>
      </c>
      <c r="Q290" s="21">
        <v>349200</v>
      </c>
      <c r="R290" s="21" t="s">
        <v>39</v>
      </c>
      <c r="S290" s="21" t="s">
        <v>39</v>
      </c>
      <c r="T290" s="21" t="s">
        <v>39</v>
      </c>
      <c r="U290" s="21" t="s">
        <v>39</v>
      </c>
      <c r="V290" s="21" t="s">
        <v>39</v>
      </c>
      <c r="W290" s="21">
        <v>349200</v>
      </c>
      <c r="X290" s="21" t="s">
        <v>39</v>
      </c>
      <c r="Y290" s="21">
        <f t="shared" ref="Y290:Y302" si="18">L290-W290</f>
        <v>250800</v>
      </c>
    </row>
    <row r="291" spans="1:25">
      <c r="A291" s="29" t="s">
        <v>567</v>
      </c>
      <c r="B291" s="81" t="s">
        <v>568</v>
      </c>
      <c r="C291" s="18">
        <v>600000</v>
      </c>
      <c r="D291" s="20" t="s">
        <v>39</v>
      </c>
      <c r="E291" s="18">
        <v>600000</v>
      </c>
      <c r="F291" s="20" t="s">
        <v>39</v>
      </c>
      <c r="G291" s="20" t="s">
        <v>39</v>
      </c>
      <c r="H291" s="20" t="s">
        <v>39</v>
      </c>
      <c r="I291" s="20" t="s">
        <v>39</v>
      </c>
      <c r="J291" s="62" t="s">
        <v>39</v>
      </c>
      <c r="K291" s="48"/>
      <c r="L291" s="21">
        <v>600000</v>
      </c>
      <c r="M291" s="63" t="s">
        <v>39</v>
      </c>
      <c r="N291" s="59"/>
      <c r="O291" s="21">
        <v>349200</v>
      </c>
      <c r="P291" s="21" t="s">
        <v>39</v>
      </c>
      <c r="Q291" s="21">
        <v>349200</v>
      </c>
      <c r="R291" s="21" t="s">
        <v>39</v>
      </c>
      <c r="S291" s="21" t="s">
        <v>39</v>
      </c>
      <c r="T291" s="21" t="s">
        <v>39</v>
      </c>
      <c r="U291" s="21" t="s">
        <v>39</v>
      </c>
      <c r="V291" s="21" t="s">
        <v>39</v>
      </c>
      <c r="W291" s="21">
        <v>349200</v>
      </c>
      <c r="X291" s="21" t="s">
        <v>39</v>
      </c>
      <c r="Y291" s="21">
        <f t="shared" si="18"/>
        <v>250800</v>
      </c>
    </row>
    <row r="292" spans="1:25" ht="31.8" customHeight="1">
      <c r="A292" s="22" t="s">
        <v>212</v>
      </c>
      <c r="B292" s="81" t="s">
        <v>569</v>
      </c>
      <c r="C292" s="18">
        <v>182000</v>
      </c>
      <c r="D292" s="20" t="s">
        <v>39</v>
      </c>
      <c r="E292" s="18">
        <v>182000</v>
      </c>
      <c r="F292" s="20" t="s">
        <v>39</v>
      </c>
      <c r="G292" s="20" t="s">
        <v>39</v>
      </c>
      <c r="H292" s="20" t="s">
        <v>39</v>
      </c>
      <c r="I292" s="20" t="s">
        <v>39</v>
      </c>
      <c r="J292" s="62" t="s">
        <v>39</v>
      </c>
      <c r="K292" s="48"/>
      <c r="L292" s="21">
        <v>182000</v>
      </c>
      <c r="M292" s="63" t="s">
        <v>39</v>
      </c>
      <c r="N292" s="59"/>
      <c r="O292" s="21">
        <v>182000</v>
      </c>
      <c r="P292" s="21" t="s">
        <v>39</v>
      </c>
      <c r="Q292" s="21">
        <v>182000</v>
      </c>
      <c r="R292" s="21" t="s">
        <v>39</v>
      </c>
      <c r="S292" s="21" t="s">
        <v>39</v>
      </c>
      <c r="T292" s="21" t="s">
        <v>39</v>
      </c>
      <c r="U292" s="21" t="s">
        <v>39</v>
      </c>
      <c r="V292" s="21" t="s">
        <v>39</v>
      </c>
      <c r="W292" s="21">
        <v>182000</v>
      </c>
      <c r="X292" s="21" t="s">
        <v>39</v>
      </c>
      <c r="Y292" s="21">
        <f t="shared" si="18"/>
        <v>0</v>
      </c>
    </row>
    <row r="293" spans="1:25" ht="42.6" customHeight="1">
      <c r="A293" s="22" t="s">
        <v>214</v>
      </c>
      <c r="B293" s="81" t="s">
        <v>570</v>
      </c>
      <c r="C293" s="18">
        <v>182000</v>
      </c>
      <c r="D293" s="20" t="s">
        <v>39</v>
      </c>
      <c r="E293" s="18">
        <v>182000</v>
      </c>
      <c r="F293" s="20" t="s">
        <v>39</v>
      </c>
      <c r="G293" s="20" t="s">
        <v>39</v>
      </c>
      <c r="H293" s="20" t="s">
        <v>39</v>
      </c>
      <c r="I293" s="20" t="s">
        <v>39</v>
      </c>
      <c r="J293" s="62" t="s">
        <v>39</v>
      </c>
      <c r="K293" s="48"/>
      <c r="L293" s="21">
        <v>182000</v>
      </c>
      <c r="M293" s="63" t="s">
        <v>39</v>
      </c>
      <c r="N293" s="59"/>
      <c r="O293" s="21">
        <v>182000</v>
      </c>
      <c r="P293" s="21" t="s">
        <v>39</v>
      </c>
      <c r="Q293" s="21">
        <v>182000</v>
      </c>
      <c r="R293" s="21" t="s">
        <v>39</v>
      </c>
      <c r="S293" s="21" t="s">
        <v>39</v>
      </c>
      <c r="T293" s="21" t="s">
        <v>39</v>
      </c>
      <c r="U293" s="21" t="s">
        <v>39</v>
      </c>
      <c r="V293" s="21" t="s">
        <v>39</v>
      </c>
      <c r="W293" s="21">
        <v>182000</v>
      </c>
      <c r="X293" s="21" t="s">
        <v>39</v>
      </c>
      <c r="Y293" s="21">
        <f t="shared" si="18"/>
        <v>0</v>
      </c>
    </row>
    <row r="294" spans="1:25" ht="40.799999999999997" customHeight="1">
      <c r="A294" s="22" t="s">
        <v>216</v>
      </c>
      <c r="B294" s="81" t="s">
        <v>571</v>
      </c>
      <c r="C294" s="18">
        <v>182000</v>
      </c>
      <c r="D294" s="20" t="s">
        <v>39</v>
      </c>
      <c r="E294" s="18">
        <v>182000</v>
      </c>
      <c r="F294" s="20" t="s">
        <v>39</v>
      </c>
      <c r="G294" s="20" t="s">
        <v>39</v>
      </c>
      <c r="H294" s="20" t="s">
        <v>39</v>
      </c>
      <c r="I294" s="20" t="s">
        <v>39</v>
      </c>
      <c r="J294" s="62" t="s">
        <v>39</v>
      </c>
      <c r="K294" s="48"/>
      <c r="L294" s="21">
        <v>182000</v>
      </c>
      <c r="M294" s="63" t="s">
        <v>39</v>
      </c>
      <c r="N294" s="59"/>
      <c r="O294" s="21">
        <v>182000</v>
      </c>
      <c r="P294" s="21" t="s">
        <v>39</v>
      </c>
      <c r="Q294" s="21">
        <v>182000</v>
      </c>
      <c r="R294" s="21" t="s">
        <v>39</v>
      </c>
      <c r="S294" s="21" t="s">
        <v>39</v>
      </c>
      <c r="T294" s="21" t="s">
        <v>39</v>
      </c>
      <c r="U294" s="21" t="s">
        <v>39</v>
      </c>
      <c r="V294" s="21" t="s">
        <v>39</v>
      </c>
      <c r="W294" s="21">
        <v>182000</v>
      </c>
      <c r="X294" s="21" t="s">
        <v>39</v>
      </c>
      <c r="Y294" s="21">
        <f t="shared" si="18"/>
        <v>0</v>
      </c>
    </row>
    <row r="295" spans="1:25">
      <c r="A295" s="29" t="s">
        <v>218</v>
      </c>
      <c r="B295" s="81" t="s">
        <v>572</v>
      </c>
      <c r="C295" s="18">
        <v>182000</v>
      </c>
      <c r="D295" s="20" t="s">
        <v>39</v>
      </c>
      <c r="E295" s="18">
        <v>182000</v>
      </c>
      <c r="F295" s="20" t="s">
        <v>39</v>
      </c>
      <c r="G295" s="20" t="s">
        <v>39</v>
      </c>
      <c r="H295" s="20" t="s">
        <v>39</v>
      </c>
      <c r="I295" s="20" t="s">
        <v>39</v>
      </c>
      <c r="J295" s="62" t="s">
        <v>39</v>
      </c>
      <c r="K295" s="48"/>
      <c r="L295" s="21">
        <v>182000</v>
      </c>
      <c r="M295" s="63" t="s">
        <v>39</v>
      </c>
      <c r="N295" s="59"/>
      <c r="O295" s="21">
        <v>182000</v>
      </c>
      <c r="P295" s="21" t="s">
        <v>39</v>
      </c>
      <c r="Q295" s="21">
        <v>182000</v>
      </c>
      <c r="R295" s="21" t="s">
        <v>39</v>
      </c>
      <c r="S295" s="21" t="s">
        <v>39</v>
      </c>
      <c r="T295" s="21" t="s">
        <v>39</v>
      </c>
      <c r="U295" s="21" t="s">
        <v>39</v>
      </c>
      <c r="V295" s="21" t="s">
        <v>39</v>
      </c>
      <c r="W295" s="21">
        <v>182000</v>
      </c>
      <c r="X295" s="21" t="s">
        <v>39</v>
      </c>
      <c r="Y295" s="21">
        <f t="shared" si="18"/>
        <v>0</v>
      </c>
    </row>
    <row r="296" spans="1:25">
      <c r="A296" s="29" t="s">
        <v>220</v>
      </c>
      <c r="B296" s="81" t="s">
        <v>573</v>
      </c>
      <c r="C296" s="18">
        <v>182000</v>
      </c>
      <c r="D296" s="20" t="s">
        <v>39</v>
      </c>
      <c r="E296" s="18">
        <v>182000</v>
      </c>
      <c r="F296" s="20" t="s">
        <v>39</v>
      </c>
      <c r="G296" s="20" t="s">
        <v>39</v>
      </c>
      <c r="H296" s="20" t="s">
        <v>39</v>
      </c>
      <c r="I296" s="20" t="s">
        <v>39</v>
      </c>
      <c r="J296" s="62" t="s">
        <v>39</v>
      </c>
      <c r="K296" s="48"/>
      <c r="L296" s="21">
        <v>182000</v>
      </c>
      <c r="M296" s="63" t="s">
        <v>39</v>
      </c>
      <c r="N296" s="59"/>
      <c r="O296" s="21">
        <v>182000</v>
      </c>
      <c r="P296" s="21" t="s">
        <v>39</v>
      </c>
      <c r="Q296" s="21">
        <v>182000</v>
      </c>
      <c r="R296" s="21" t="s">
        <v>39</v>
      </c>
      <c r="S296" s="21" t="s">
        <v>39</v>
      </c>
      <c r="T296" s="21" t="s">
        <v>39</v>
      </c>
      <c r="U296" s="21" t="s">
        <v>39</v>
      </c>
      <c r="V296" s="21" t="s">
        <v>39</v>
      </c>
      <c r="W296" s="21">
        <v>182000</v>
      </c>
      <c r="X296" s="21" t="s">
        <v>39</v>
      </c>
      <c r="Y296" s="21">
        <f t="shared" si="18"/>
        <v>0</v>
      </c>
    </row>
    <row r="297" spans="1:25">
      <c r="A297" s="29" t="s">
        <v>222</v>
      </c>
      <c r="B297" s="81" t="s">
        <v>574</v>
      </c>
      <c r="C297" s="18">
        <v>182000</v>
      </c>
      <c r="D297" s="20" t="s">
        <v>39</v>
      </c>
      <c r="E297" s="18">
        <v>182000</v>
      </c>
      <c r="F297" s="20" t="s">
        <v>39</v>
      </c>
      <c r="G297" s="20" t="s">
        <v>39</v>
      </c>
      <c r="H297" s="20" t="s">
        <v>39</v>
      </c>
      <c r="I297" s="20" t="s">
        <v>39</v>
      </c>
      <c r="J297" s="62" t="s">
        <v>39</v>
      </c>
      <c r="K297" s="48"/>
      <c r="L297" s="21">
        <v>182000</v>
      </c>
      <c r="M297" s="63" t="s">
        <v>39</v>
      </c>
      <c r="N297" s="59"/>
      <c r="O297" s="21">
        <v>182000</v>
      </c>
      <c r="P297" s="21" t="s">
        <v>39</v>
      </c>
      <c r="Q297" s="21">
        <v>182000</v>
      </c>
      <c r="R297" s="21" t="s">
        <v>39</v>
      </c>
      <c r="S297" s="21" t="s">
        <v>39</v>
      </c>
      <c r="T297" s="21" t="s">
        <v>39</v>
      </c>
      <c r="U297" s="21" t="s">
        <v>39</v>
      </c>
      <c r="V297" s="21" t="s">
        <v>39</v>
      </c>
      <c r="W297" s="21">
        <v>182000</v>
      </c>
      <c r="X297" s="21" t="s">
        <v>39</v>
      </c>
      <c r="Y297" s="21">
        <f t="shared" si="18"/>
        <v>0</v>
      </c>
    </row>
    <row r="298" spans="1:25">
      <c r="A298" s="22" t="s">
        <v>270</v>
      </c>
      <c r="B298" s="81" t="s">
        <v>575</v>
      </c>
      <c r="C298" s="18">
        <v>418000</v>
      </c>
      <c r="D298" s="20" t="s">
        <v>39</v>
      </c>
      <c r="E298" s="18">
        <v>418000</v>
      </c>
      <c r="F298" s="20" t="s">
        <v>39</v>
      </c>
      <c r="G298" s="20" t="s">
        <v>39</v>
      </c>
      <c r="H298" s="20" t="s">
        <v>39</v>
      </c>
      <c r="I298" s="20" t="s">
        <v>39</v>
      </c>
      <c r="J298" s="62" t="s">
        <v>39</v>
      </c>
      <c r="K298" s="48"/>
      <c r="L298" s="21">
        <v>418000</v>
      </c>
      <c r="M298" s="63" t="s">
        <v>39</v>
      </c>
      <c r="N298" s="59"/>
      <c r="O298" s="21">
        <v>167200</v>
      </c>
      <c r="P298" s="21" t="s">
        <v>39</v>
      </c>
      <c r="Q298" s="21">
        <v>167200</v>
      </c>
      <c r="R298" s="21" t="s">
        <v>39</v>
      </c>
      <c r="S298" s="21" t="s">
        <v>39</v>
      </c>
      <c r="T298" s="21" t="s">
        <v>39</v>
      </c>
      <c r="U298" s="21" t="s">
        <v>39</v>
      </c>
      <c r="V298" s="21" t="s">
        <v>39</v>
      </c>
      <c r="W298" s="21">
        <v>167200</v>
      </c>
      <c r="X298" s="21" t="s">
        <v>39</v>
      </c>
      <c r="Y298" s="21">
        <f t="shared" si="18"/>
        <v>250800</v>
      </c>
    </row>
    <row r="299" spans="1:25" ht="54" customHeight="1">
      <c r="A299" s="22" t="s">
        <v>443</v>
      </c>
      <c r="B299" s="81" t="s">
        <v>576</v>
      </c>
      <c r="C299" s="18">
        <v>418000</v>
      </c>
      <c r="D299" s="20" t="s">
        <v>39</v>
      </c>
      <c r="E299" s="18">
        <v>418000</v>
      </c>
      <c r="F299" s="20" t="s">
        <v>39</v>
      </c>
      <c r="G299" s="20" t="s">
        <v>39</v>
      </c>
      <c r="H299" s="20" t="s">
        <v>39</v>
      </c>
      <c r="I299" s="20" t="s">
        <v>39</v>
      </c>
      <c r="J299" s="62" t="s">
        <v>39</v>
      </c>
      <c r="K299" s="48"/>
      <c r="L299" s="21">
        <v>418000</v>
      </c>
      <c r="M299" s="63" t="s">
        <v>39</v>
      </c>
      <c r="N299" s="59"/>
      <c r="O299" s="21">
        <v>167200</v>
      </c>
      <c r="P299" s="21" t="s">
        <v>39</v>
      </c>
      <c r="Q299" s="21">
        <v>167200</v>
      </c>
      <c r="R299" s="21" t="s">
        <v>39</v>
      </c>
      <c r="S299" s="21" t="s">
        <v>39</v>
      </c>
      <c r="T299" s="21" t="s">
        <v>39</v>
      </c>
      <c r="U299" s="21" t="s">
        <v>39</v>
      </c>
      <c r="V299" s="21" t="s">
        <v>39</v>
      </c>
      <c r="W299" s="21">
        <v>167200</v>
      </c>
      <c r="X299" s="21" t="s">
        <v>39</v>
      </c>
      <c r="Y299" s="21">
        <f t="shared" si="18"/>
        <v>250800</v>
      </c>
    </row>
    <row r="300" spans="1:25">
      <c r="A300" s="29" t="s">
        <v>218</v>
      </c>
      <c r="B300" s="81" t="s">
        <v>577</v>
      </c>
      <c r="C300" s="18">
        <v>418000</v>
      </c>
      <c r="D300" s="20" t="s">
        <v>39</v>
      </c>
      <c r="E300" s="18">
        <v>418000</v>
      </c>
      <c r="F300" s="20" t="s">
        <v>39</v>
      </c>
      <c r="G300" s="20" t="s">
        <v>39</v>
      </c>
      <c r="H300" s="20" t="s">
        <v>39</v>
      </c>
      <c r="I300" s="20" t="s">
        <v>39</v>
      </c>
      <c r="J300" s="62" t="s">
        <v>39</v>
      </c>
      <c r="K300" s="48"/>
      <c r="L300" s="21">
        <v>418000</v>
      </c>
      <c r="M300" s="63" t="s">
        <v>39</v>
      </c>
      <c r="N300" s="59"/>
      <c r="O300" s="21">
        <v>167200</v>
      </c>
      <c r="P300" s="21" t="s">
        <v>39</v>
      </c>
      <c r="Q300" s="21">
        <v>167200</v>
      </c>
      <c r="R300" s="21" t="s">
        <v>39</v>
      </c>
      <c r="S300" s="21" t="s">
        <v>39</v>
      </c>
      <c r="T300" s="21" t="s">
        <v>39</v>
      </c>
      <c r="U300" s="21" t="s">
        <v>39</v>
      </c>
      <c r="V300" s="21" t="s">
        <v>39</v>
      </c>
      <c r="W300" s="21">
        <v>167200</v>
      </c>
      <c r="X300" s="21" t="s">
        <v>39</v>
      </c>
      <c r="Y300" s="21">
        <f t="shared" si="18"/>
        <v>250800</v>
      </c>
    </row>
    <row r="301" spans="1:25" ht="26.4">
      <c r="A301" s="29" t="s">
        <v>388</v>
      </c>
      <c r="B301" s="81" t="s">
        <v>578</v>
      </c>
      <c r="C301" s="18">
        <v>418000</v>
      </c>
      <c r="D301" s="20" t="s">
        <v>39</v>
      </c>
      <c r="E301" s="18">
        <v>418000</v>
      </c>
      <c r="F301" s="20" t="s">
        <v>39</v>
      </c>
      <c r="G301" s="20" t="s">
        <v>39</v>
      </c>
      <c r="H301" s="20" t="s">
        <v>39</v>
      </c>
      <c r="I301" s="20" t="s">
        <v>39</v>
      </c>
      <c r="J301" s="62" t="s">
        <v>39</v>
      </c>
      <c r="K301" s="48"/>
      <c r="L301" s="21">
        <v>418000</v>
      </c>
      <c r="M301" s="63" t="s">
        <v>39</v>
      </c>
      <c r="N301" s="59"/>
      <c r="O301" s="21">
        <v>167200</v>
      </c>
      <c r="P301" s="21" t="s">
        <v>39</v>
      </c>
      <c r="Q301" s="21">
        <v>167200</v>
      </c>
      <c r="R301" s="21" t="s">
        <v>39</v>
      </c>
      <c r="S301" s="21" t="s">
        <v>39</v>
      </c>
      <c r="T301" s="21" t="s">
        <v>39</v>
      </c>
      <c r="U301" s="21" t="s">
        <v>39</v>
      </c>
      <c r="V301" s="21" t="s">
        <v>39</v>
      </c>
      <c r="W301" s="21">
        <v>167200</v>
      </c>
      <c r="X301" s="21" t="s">
        <v>39</v>
      </c>
      <c r="Y301" s="21">
        <f t="shared" si="18"/>
        <v>250800</v>
      </c>
    </row>
    <row r="302" spans="1:25" ht="54.6" customHeight="1">
      <c r="A302" s="29" t="s">
        <v>448</v>
      </c>
      <c r="B302" s="81" t="s">
        <v>579</v>
      </c>
      <c r="C302" s="18">
        <v>418000</v>
      </c>
      <c r="D302" s="20" t="s">
        <v>39</v>
      </c>
      <c r="E302" s="18">
        <v>418000</v>
      </c>
      <c r="F302" s="20" t="s">
        <v>39</v>
      </c>
      <c r="G302" s="20" t="s">
        <v>39</v>
      </c>
      <c r="H302" s="20" t="s">
        <v>39</v>
      </c>
      <c r="I302" s="20" t="s">
        <v>39</v>
      </c>
      <c r="J302" s="62" t="s">
        <v>39</v>
      </c>
      <c r="K302" s="48"/>
      <c r="L302" s="21">
        <v>418000</v>
      </c>
      <c r="M302" s="63" t="s">
        <v>39</v>
      </c>
      <c r="N302" s="59"/>
      <c r="O302" s="21">
        <v>167200</v>
      </c>
      <c r="P302" s="21" t="s">
        <v>39</v>
      </c>
      <c r="Q302" s="21">
        <v>167200</v>
      </c>
      <c r="R302" s="21" t="s">
        <v>39</v>
      </c>
      <c r="S302" s="21" t="s">
        <v>39</v>
      </c>
      <c r="T302" s="21" t="s">
        <v>39</v>
      </c>
      <c r="U302" s="21" t="s">
        <v>39</v>
      </c>
      <c r="V302" s="21" t="s">
        <v>39</v>
      </c>
      <c r="W302" s="21">
        <v>167200</v>
      </c>
      <c r="X302" s="21" t="s">
        <v>39</v>
      </c>
      <c r="Y302" s="21">
        <f t="shared" si="18"/>
        <v>250800</v>
      </c>
    </row>
    <row r="303" spans="1:25" ht="0" hidden="1" customHeight="1">
      <c r="B303" s="80"/>
    </row>
    <row r="304" spans="1:25" ht="1.05" hidden="1" customHeight="1">
      <c r="B304" s="80"/>
    </row>
    <row r="305" spans="1:25" ht="27.6" customHeight="1">
      <c r="A305" s="23" t="s">
        <v>580</v>
      </c>
      <c r="B305" s="82" t="s">
        <v>581</v>
      </c>
      <c r="C305" s="24">
        <v>-53174576.020000003</v>
      </c>
      <c r="D305" s="25" t="s">
        <v>39</v>
      </c>
      <c r="E305" s="24">
        <v>-53174576.020000003</v>
      </c>
      <c r="F305" s="24">
        <v>25871674.309999999</v>
      </c>
      <c r="G305" s="25" t="s">
        <v>39</v>
      </c>
      <c r="H305" s="25" t="s">
        <v>39</v>
      </c>
      <c r="I305" s="25" t="s">
        <v>39</v>
      </c>
      <c r="J305" s="69" t="s">
        <v>39</v>
      </c>
      <c r="K305" s="46"/>
      <c r="L305" s="26">
        <v>-27302901.710000001</v>
      </c>
      <c r="M305" s="70" t="s">
        <v>39</v>
      </c>
      <c r="N305" s="71"/>
      <c r="O305" s="26">
        <v>-21375264.48</v>
      </c>
      <c r="P305" s="26" t="s">
        <v>39</v>
      </c>
      <c r="Q305" s="26">
        <v>-21375264.48</v>
      </c>
      <c r="R305" s="26">
        <v>16671308.310000001</v>
      </c>
      <c r="S305" s="26" t="s">
        <v>39</v>
      </c>
      <c r="T305" s="26" t="s">
        <v>39</v>
      </c>
      <c r="U305" s="26" t="s">
        <v>39</v>
      </c>
      <c r="V305" s="26" t="s">
        <v>39</v>
      </c>
      <c r="W305" s="26">
        <v>-4703956.17</v>
      </c>
      <c r="X305" s="26" t="s">
        <v>39</v>
      </c>
      <c r="Y305" s="26">
        <f>L305-W305</f>
        <v>-22598945.539999999</v>
      </c>
    </row>
  </sheetData>
  <mergeCells count="599">
    <mergeCell ref="J301:K301"/>
    <mergeCell ref="M301:N301"/>
    <mergeCell ref="J302:K302"/>
    <mergeCell ref="M302:N302"/>
    <mergeCell ref="J305:K305"/>
    <mergeCell ref="M305:N305"/>
    <mergeCell ref="J298:K298"/>
    <mergeCell ref="M298:N298"/>
    <mergeCell ref="J299:K299"/>
    <mergeCell ref="M299:N299"/>
    <mergeCell ref="J300:K300"/>
    <mergeCell ref="M300:N300"/>
    <mergeCell ref="J295:K295"/>
    <mergeCell ref="M295:N295"/>
    <mergeCell ref="J296:K296"/>
    <mergeCell ref="M296:N296"/>
    <mergeCell ref="J297:K297"/>
    <mergeCell ref="M297:N297"/>
    <mergeCell ref="J292:K292"/>
    <mergeCell ref="M292:N292"/>
    <mergeCell ref="J293:K293"/>
    <mergeCell ref="M293:N293"/>
    <mergeCell ref="J294:K294"/>
    <mergeCell ref="M294:N294"/>
    <mergeCell ref="J289:K289"/>
    <mergeCell ref="M289:N289"/>
    <mergeCell ref="J290:K290"/>
    <mergeCell ref="M290:N290"/>
    <mergeCell ref="J291:K291"/>
    <mergeCell ref="M291:N291"/>
    <mergeCell ref="J286:K286"/>
    <mergeCell ref="M286:N286"/>
    <mergeCell ref="J287:K287"/>
    <mergeCell ref="M287:N287"/>
    <mergeCell ref="J288:K288"/>
    <mergeCell ref="M288:N288"/>
    <mergeCell ref="J283:K283"/>
    <mergeCell ref="M283:N283"/>
    <mergeCell ref="J284:K284"/>
    <mergeCell ref="M284:N284"/>
    <mergeCell ref="J285:K285"/>
    <mergeCell ref="M285:N285"/>
    <mergeCell ref="J280:K280"/>
    <mergeCell ref="M280:N280"/>
    <mergeCell ref="J281:K281"/>
    <mergeCell ref="M281:N281"/>
    <mergeCell ref="J282:K282"/>
    <mergeCell ref="M282:N282"/>
    <mergeCell ref="J277:K277"/>
    <mergeCell ref="M277:N277"/>
    <mergeCell ref="J278:K278"/>
    <mergeCell ref="M278:N278"/>
    <mergeCell ref="J279:K279"/>
    <mergeCell ref="M279:N279"/>
    <mergeCell ref="J274:K274"/>
    <mergeCell ref="M274:N274"/>
    <mergeCell ref="J275:K275"/>
    <mergeCell ref="M275:N275"/>
    <mergeCell ref="J276:K276"/>
    <mergeCell ref="M276:N276"/>
    <mergeCell ref="J271:K271"/>
    <mergeCell ref="M271:N271"/>
    <mergeCell ref="J272:K272"/>
    <mergeCell ref="M272:N272"/>
    <mergeCell ref="J273:K273"/>
    <mergeCell ref="M273:N273"/>
    <mergeCell ref="J268:K268"/>
    <mergeCell ref="M268:N268"/>
    <mergeCell ref="J269:K269"/>
    <mergeCell ref="M269:N269"/>
    <mergeCell ref="J270:K270"/>
    <mergeCell ref="M270:N270"/>
    <mergeCell ref="J265:K265"/>
    <mergeCell ref="M265:N265"/>
    <mergeCell ref="J266:K266"/>
    <mergeCell ref="M266:N266"/>
    <mergeCell ref="J267:K267"/>
    <mergeCell ref="M267:N267"/>
    <mergeCell ref="J262:K262"/>
    <mergeCell ref="M262:N262"/>
    <mergeCell ref="J263:K263"/>
    <mergeCell ref="M263:N263"/>
    <mergeCell ref="J264:K264"/>
    <mergeCell ref="M264:N264"/>
    <mergeCell ref="J259:K259"/>
    <mergeCell ref="M259:N259"/>
    <mergeCell ref="J260:K260"/>
    <mergeCell ref="M260:N260"/>
    <mergeCell ref="J261:K261"/>
    <mergeCell ref="M261:N261"/>
    <mergeCell ref="J256:K256"/>
    <mergeCell ref="M256:N256"/>
    <mergeCell ref="J257:K257"/>
    <mergeCell ref="M257:N257"/>
    <mergeCell ref="J258:K258"/>
    <mergeCell ref="M258:N258"/>
    <mergeCell ref="J253:K253"/>
    <mergeCell ref="M253:N253"/>
    <mergeCell ref="J254:K254"/>
    <mergeCell ref="M254:N254"/>
    <mergeCell ref="J255:K255"/>
    <mergeCell ref="M255:N255"/>
    <mergeCell ref="J250:K250"/>
    <mergeCell ref="M250:N250"/>
    <mergeCell ref="J251:K251"/>
    <mergeCell ref="M251:N251"/>
    <mergeCell ref="J252:K252"/>
    <mergeCell ref="M252:N252"/>
    <mergeCell ref="J247:K247"/>
    <mergeCell ref="M247:N247"/>
    <mergeCell ref="J248:K248"/>
    <mergeCell ref="M248:N248"/>
    <mergeCell ref="J249:K249"/>
    <mergeCell ref="M249:N249"/>
    <mergeCell ref="J244:K244"/>
    <mergeCell ref="M244:N244"/>
    <mergeCell ref="J245:K245"/>
    <mergeCell ref="M245:N245"/>
    <mergeCell ref="J246:K246"/>
    <mergeCell ref="M246:N246"/>
    <mergeCell ref="J241:K241"/>
    <mergeCell ref="M241:N241"/>
    <mergeCell ref="J242:K242"/>
    <mergeCell ref="M242:N242"/>
    <mergeCell ref="J243:K243"/>
    <mergeCell ref="M243:N243"/>
    <mergeCell ref="J238:K238"/>
    <mergeCell ref="M238:N238"/>
    <mergeCell ref="J239:K239"/>
    <mergeCell ref="M239:N239"/>
    <mergeCell ref="J240:K240"/>
    <mergeCell ref="M240:N240"/>
    <mergeCell ref="J235:K235"/>
    <mergeCell ref="M235:N235"/>
    <mergeCell ref="J236:K236"/>
    <mergeCell ref="M236:N236"/>
    <mergeCell ref="J237:K237"/>
    <mergeCell ref="M237:N237"/>
    <mergeCell ref="J232:K232"/>
    <mergeCell ref="M232:N232"/>
    <mergeCell ref="J233:K233"/>
    <mergeCell ref="M233:N233"/>
    <mergeCell ref="J234:K234"/>
    <mergeCell ref="M234:N234"/>
    <mergeCell ref="J229:K229"/>
    <mergeCell ref="M229:N229"/>
    <mergeCell ref="J230:K230"/>
    <mergeCell ref="M230:N230"/>
    <mergeCell ref="J231:K231"/>
    <mergeCell ref="M231:N231"/>
    <mergeCell ref="J226:K226"/>
    <mergeCell ref="M226:N226"/>
    <mergeCell ref="J227:K227"/>
    <mergeCell ref="M227:N227"/>
    <mergeCell ref="J228:K228"/>
    <mergeCell ref="M228:N228"/>
    <mergeCell ref="J223:K223"/>
    <mergeCell ref="M223:N223"/>
    <mergeCell ref="J224:K224"/>
    <mergeCell ref="M224:N224"/>
    <mergeCell ref="J225:K225"/>
    <mergeCell ref="M225:N225"/>
    <mergeCell ref="J220:K220"/>
    <mergeCell ref="M220:N220"/>
    <mergeCell ref="J221:K221"/>
    <mergeCell ref="M221:N221"/>
    <mergeCell ref="J222:K222"/>
    <mergeCell ref="M222:N222"/>
    <mergeCell ref="J217:K217"/>
    <mergeCell ref="M217:N217"/>
    <mergeCell ref="J218:K218"/>
    <mergeCell ref="M218:N218"/>
    <mergeCell ref="J219:K219"/>
    <mergeCell ref="M219:N219"/>
    <mergeCell ref="J214:K214"/>
    <mergeCell ref="M214:N214"/>
    <mergeCell ref="J215:K215"/>
    <mergeCell ref="M215:N215"/>
    <mergeCell ref="J216:K216"/>
    <mergeCell ref="M216:N216"/>
    <mergeCell ref="J211:K211"/>
    <mergeCell ref="M211:N211"/>
    <mergeCell ref="J212:K212"/>
    <mergeCell ref="M212:N212"/>
    <mergeCell ref="J213:K213"/>
    <mergeCell ref="M213:N213"/>
    <mergeCell ref="J208:K208"/>
    <mergeCell ref="M208:N208"/>
    <mergeCell ref="J209:K209"/>
    <mergeCell ref="M209:N209"/>
    <mergeCell ref="J210:K210"/>
    <mergeCell ref="M210:N210"/>
    <mergeCell ref="J205:K205"/>
    <mergeCell ref="M205:N205"/>
    <mergeCell ref="J206:K206"/>
    <mergeCell ref="M206:N206"/>
    <mergeCell ref="J207:K207"/>
    <mergeCell ref="M207:N207"/>
    <mergeCell ref="J202:K202"/>
    <mergeCell ref="M202:N202"/>
    <mergeCell ref="J203:K203"/>
    <mergeCell ref="M203:N203"/>
    <mergeCell ref="J204:K204"/>
    <mergeCell ref="M204:N204"/>
    <mergeCell ref="J199:K199"/>
    <mergeCell ref="M199:N199"/>
    <mergeCell ref="J200:K200"/>
    <mergeCell ref="M200:N200"/>
    <mergeCell ref="J201:K201"/>
    <mergeCell ref="M201:N201"/>
    <mergeCell ref="J196:K196"/>
    <mergeCell ref="M196:N196"/>
    <mergeCell ref="J197:K197"/>
    <mergeCell ref="M197:N197"/>
    <mergeCell ref="J198:K198"/>
    <mergeCell ref="M198:N198"/>
    <mergeCell ref="J193:K193"/>
    <mergeCell ref="M193:N193"/>
    <mergeCell ref="J194:K194"/>
    <mergeCell ref="M194:N194"/>
    <mergeCell ref="J195:K195"/>
    <mergeCell ref="M195:N195"/>
    <mergeCell ref="J190:K190"/>
    <mergeCell ref="M190:N190"/>
    <mergeCell ref="J191:K191"/>
    <mergeCell ref="M191:N191"/>
    <mergeCell ref="J192:K192"/>
    <mergeCell ref="M192:N192"/>
    <mergeCell ref="J187:K187"/>
    <mergeCell ref="M187:N187"/>
    <mergeCell ref="J188:K188"/>
    <mergeCell ref="M188:N188"/>
    <mergeCell ref="J189:K189"/>
    <mergeCell ref="M189:N189"/>
    <mergeCell ref="J184:K184"/>
    <mergeCell ref="M184:N184"/>
    <mergeCell ref="J185:K185"/>
    <mergeCell ref="M185:N185"/>
    <mergeCell ref="J186:K186"/>
    <mergeCell ref="M186:N186"/>
    <mergeCell ref="J181:K181"/>
    <mergeCell ref="M181:N181"/>
    <mergeCell ref="J182:K182"/>
    <mergeCell ref="M182:N182"/>
    <mergeCell ref="J183:K183"/>
    <mergeCell ref="M183:N183"/>
    <mergeCell ref="J178:K178"/>
    <mergeCell ref="M178:N178"/>
    <mergeCell ref="J179:K179"/>
    <mergeCell ref="M179:N179"/>
    <mergeCell ref="J180:K180"/>
    <mergeCell ref="M180:N180"/>
    <mergeCell ref="J175:K175"/>
    <mergeCell ref="M175:N175"/>
    <mergeCell ref="J176:K176"/>
    <mergeCell ref="M176:N176"/>
    <mergeCell ref="J177:K177"/>
    <mergeCell ref="M177:N177"/>
    <mergeCell ref="J172:K172"/>
    <mergeCell ref="M172:N172"/>
    <mergeCell ref="J173:K173"/>
    <mergeCell ref="M173:N173"/>
    <mergeCell ref="J174:K174"/>
    <mergeCell ref="M174:N174"/>
    <mergeCell ref="J169:K169"/>
    <mergeCell ref="M169:N169"/>
    <mergeCell ref="J170:K170"/>
    <mergeCell ref="M170:N170"/>
    <mergeCell ref="J171:K171"/>
    <mergeCell ref="M171:N171"/>
    <mergeCell ref="J166:K166"/>
    <mergeCell ref="M166:N166"/>
    <mergeCell ref="J167:K167"/>
    <mergeCell ref="M167:N167"/>
    <mergeCell ref="J168:K168"/>
    <mergeCell ref="M168:N168"/>
    <mergeCell ref="J163:K163"/>
    <mergeCell ref="M163:N163"/>
    <mergeCell ref="J164:K164"/>
    <mergeCell ref="M164:N164"/>
    <mergeCell ref="J165:K165"/>
    <mergeCell ref="M165:N165"/>
    <mergeCell ref="J160:K160"/>
    <mergeCell ref="M160:N160"/>
    <mergeCell ref="J161:K161"/>
    <mergeCell ref="M161:N161"/>
    <mergeCell ref="J162:K162"/>
    <mergeCell ref="M162:N162"/>
    <mergeCell ref="J157:K157"/>
    <mergeCell ref="M157:N157"/>
    <mergeCell ref="J158:K158"/>
    <mergeCell ref="M158:N158"/>
    <mergeCell ref="J159:K159"/>
    <mergeCell ref="M159:N159"/>
    <mergeCell ref="J154:K154"/>
    <mergeCell ref="M154:N154"/>
    <mergeCell ref="J155:K155"/>
    <mergeCell ref="M155:N155"/>
    <mergeCell ref="J156:K156"/>
    <mergeCell ref="M156:N156"/>
    <mergeCell ref="J151:K151"/>
    <mergeCell ref="M151:N151"/>
    <mergeCell ref="J152:K152"/>
    <mergeCell ref="M152:N152"/>
    <mergeCell ref="J153:K153"/>
    <mergeCell ref="M153:N153"/>
    <mergeCell ref="J148:K148"/>
    <mergeCell ref="M148:N148"/>
    <mergeCell ref="J149:K149"/>
    <mergeCell ref="M149:N149"/>
    <mergeCell ref="J150:K150"/>
    <mergeCell ref="M150:N150"/>
    <mergeCell ref="J145:K145"/>
    <mergeCell ref="M145:N145"/>
    <mergeCell ref="J146:K146"/>
    <mergeCell ref="M146:N146"/>
    <mergeCell ref="J147:K147"/>
    <mergeCell ref="M147:N147"/>
    <mergeCell ref="J142:K142"/>
    <mergeCell ref="M142:N142"/>
    <mergeCell ref="J143:K143"/>
    <mergeCell ref="M143:N143"/>
    <mergeCell ref="J144:K144"/>
    <mergeCell ref="M144:N144"/>
    <mergeCell ref="J139:K139"/>
    <mergeCell ref="M139:N139"/>
    <mergeCell ref="J140:K140"/>
    <mergeCell ref="M140:N140"/>
    <mergeCell ref="J141:K141"/>
    <mergeCell ref="M141:N141"/>
    <mergeCell ref="J136:K136"/>
    <mergeCell ref="M136:N136"/>
    <mergeCell ref="J137:K137"/>
    <mergeCell ref="M137:N137"/>
    <mergeCell ref="J138:K138"/>
    <mergeCell ref="M138:N138"/>
    <mergeCell ref="J133:K133"/>
    <mergeCell ref="M133:N133"/>
    <mergeCell ref="J134:K134"/>
    <mergeCell ref="M134:N134"/>
    <mergeCell ref="J135:K135"/>
    <mergeCell ref="M135:N135"/>
    <mergeCell ref="J130:K130"/>
    <mergeCell ref="M130:N130"/>
    <mergeCell ref="J131:K131"/>
    <mergeCell ref="M131:N131"/>
    <mergeCell ref="J132:K132"/>
    <mergeCell ref="M132:N132"/>
    <mergeCell ref="J127:K127"/>
    <mergeCell ref="M127:N127"/>
    <mergeCell ref="J128:K128"/>
    <mergeCell ref="M128:N128"/>
    <mergeCell ref="J129:K129"/>
    <mergeCell ref="M129:N129"/>
    <mergeCell ref="J124:K124"/>
    <mergeCell ref="M124:N124"/>
    <mergeCell ref="J125:K125"/>
    <mergeCell ref="M125:N125"/>
    <mergeCell ref="J126:K126"/>
    <mergeCell ref="M126:N126"/>
    <mergeCell ref="J121:K121"/>
    <mergeCell ref="M121:N121"/>
    <mergeCell ref="J122:K122"/>
    <mergeCell ref="M122:N122"/>
    <mergeCell ref="J123:K123"/>
    <mergeCell ref="M123:N123"/>
    <mergeCell ref="J118:K118"/>
    <mergeCell ref="M118:N118"/>
    <mergeCell ref="J119:K119"/>
    <mergeCell ref="M119:N119"/>
    <mergeCell ref="J120:K120"/>
    <mergeCell ref="M120:N120"/>
    <mergeCell ref="J115:K115"/>
    <mergeCell ref="M115:N115"/>
    <mergeCell ref="J116:K116"/>
    <mergeCell ref="M116:N116"/>
    <mergeCell ref="J117:K117"/>
    <mergeCell ref="M117:N117"/>
    <mergeCell ref="J112:K112"/>
    <mergeCell ref="M112:N112"/>
    <mergeCell ref="J113:K113"/>
    <mergeCell ref="M113:N113"/>
    <mergeCell ref="J114:K114"/>
    <mergeCell ref="M114:N114"/>
    <mergeCell ref="J109:K109"/>
    <mergeCell ref="M109:N109"/>
    <mergeCell ref="J110:K110"/>
    <mergeCell ref="M110:N110"/>
    <mergeCell ref="J111:K111"/>
    <mergeCell ref="M111:N111"/>
    <mergeCell ref="J106:K106"/>
    <mergeCell ref="M106:N106"/>
    <mergeCell ref="J107:K107"/>
    <mergeCell ref="M107:N107"/>
    <mergeCell ref="J108:K108"/>
    <mergeCell ref="M108:N108"/>
    <mergeCell ref="J103:K103"/>
    <mergeCell ref="M103:N103"/>
    <mergeCell ref="J104:K104"/>
    <mergeCell ref="M104:N104"/>
    <mergeCell ref="J105:K105"/>
    <mergeCell ref="M105:N105"/>
    <mergeCell ref="J100:K100"/>
    <mergeCell ref="M100:N100"/>
    <mergeCell ref="J101:K101"/>
    <mergeCell ref="M101:N101"/>
    <mergeCell ref="J102:K102"/>
    <mergeCell ref="M102:N102"/>
    <mergeCell ref="J97:K97"/>
    <mergeCell ref="M97:N97"/>
    <mergeCell ref="J98:K98"/>
    <mergeCell ref="M98:N98"/>
    <mergeCell ref="J99:K99"/>
    <mergeCell ref="M99:N99"/>
    <mergeCell ref="J94:K94"/>
    <mergeCell ref="M94:N94"/>
    <mergeCell ref="J95:K95"/>
    <mergeCell ref="M95:N95"/>
    <mergeCell ref="J96:K96"/>
    <mergeCell ref="M96:N96"/>
    <mergeCell ref="J91:K91"/>
    <mergeCell ref="M91:N91"/>
    <mergeCell ref="J92:K92"/>
    <mergeCell ref="M92:N92"/>
    <mergeCell ref="J93:K93"/>
    <mergeCell ref="M93:N93"/>
    <mergeCell ref="J88:K88"/>
    <mergeCell ref="M88:N88"/>
    <mergeCell ref="J89:K89"/>
    <mergeCell ref="M89:N89"/>
    <mergeCell ref="J90:K90"/>
    <mergeCell ref="M90:N90"/>
    <mergeCell ref="J85:K85"/>
    <mergeCell ref="M85:N85"/>
    <mergeCell ref="J86:K86"/>
    <mergeCell ref="M86:N86"/>
    <mergeCell ref="J87:K87"/>
    <mergeCell ref="M87:N87"/>
    <mergeCell ref="J82:K82"/>
    <mergeCell ref="M82:N82"/>
    <mergeCell ref="J83:K83"/>
    <mergeCell ref="M83:N83"/>
    <mergeCell ref="J84:K84"/>
    <mergeCell ref="M84:N84"/>
    <mergeCell ref="J79:K79"/>
    <mergeCell ref="M79:N79"/>
    <mergeCell ref="J80:K80"/>
    <mergeCell ref="M80:N80"/>
    <mergeCell ref="J81:K81"/>
    <mergeCell ref="M81:N81"/>
    <mergeCell ref="J76:K76"/>
    <mergeCell ref="M76:N76"/>
    <mergeCell ref="J77:K77"/>
    <mergeCell ref="M77:N77"/>
    <mergeCell ref="J78:K78"/>
    <mergeCell ref="M78:N78"/>
    <mergeCell ref="J73:K73"/>
    <mergeCell ref="M73:N73"/>
    <mergeCell ref="J74:K74"/>
    <mergeCell ref="M74:N74"/>
    <mergeCell ref="J75:K75"/>
    <mergeCell ref="M75:N75"/>
    <mergeCell ref="J70:K70"/>
    <mergeCell ref="M70:N70"/>
    <mergeCell ref="J71:K71"/>
    <mergeCell ref="M71:N71"/>
    <mergeCell ref="J72:K72"/>
    <mergeCell ref="M72:N72"/>
    <mergeCell ref="J67:K67"/>
    <mergeCell ref="M67:N67"/>
    <mergeCell ref="J68:K68"/>
    <mergeCell ref="M68:N68"/>
    <mergeCell ref="J69:K69"/>
    <mergeCell ref="M69:N69"/>
    <mergeCell ref="J64:K64"/>
    <mergeCell ref="M64:N64"/>
    <mergeCell ref="J65:K65"/>
    <mergeCell ref="M65:N65"/>
    <mergeCell ref="J66:K66"/>
    <mergeCell ref="M66:N66"/>
    <mergeCell ref="J61:K61"/>
    <mergeCell ref="M61:N61"/>
    <mergeCell ref="J62:K62"/>
    <mergeCell ref="M62:N62"/>
    <mergeCell ref="J63:K63"/>
    <mergeCell ref="M63:N63"/>
    <mergeCell ref="J58:K58"/>
    <mergeCell ref="M58:N58"/>
    <mergeCell ref="J59:K59"/>
    <mergeCell ref="M59:N59"/>
    <mergeCell ref="J60:K60"/>
    <mergeCell ref="M60:N60"/>
    <mergeCell ref="J55:K55"/>
    <mergeCell ref="M55:N55"/>
    <mergeCell ref="J56:K56"/>
    <mergeCell ref="M56:N56"/>
    <mergeCell ref="J57:K57"/>
    <mergeCell ref="M57:N57"/>
    <mergeCell ref="J52:K52"/>
    <mergeCell ref="M52:N52"/>
    <mergeCell ref="J53:K53"/>
    <mergeCell ref="M53:N53"/>
    <mergeCell ref="J54:K54"/>
    <mergeCell ref="M54:N54"/>
    <mergeCell ref="J49:K49"/>
    <mergeCell ref="M49:N49"/>
    <mergeCell ref="J50:K50"/>
    <mergeCell ref="M50:N50"/>
    <mergeCell ref="J51:K51"/>
    <mergeCell ref="M51:N51"/>
    <mergeCell ref="J46:K46"/>
    <mergeCell ref="M46:N46"/>
    <mergeCell ref="J47:K47"/>
    <mergeCell ref="M47:N47"/>
    <mergeCell ref="J48:K48"/>
    <mergeCell ref="M48:N48"/>
    <mergeCell ref="J43:K43"/>
    <mergeCell ref="M43:N43"/>
    <mergeCell ref="J44:K44"/>
    <mergeCell ref="M44:N44"/>
    <mergeCell ref="J45:K45"/>
    <mergeCell ref="M45:N45"/>
    <mergeCell ref="J40:K40"/>
    <mergeCell ref="M40:N40"/>
    <mergeCell ref="J41:K41"/>
    <mergeCell ref="M41:N41"/>
    <mergeCell ref="J42:K42"/>
    <mergeCell ref="M42:N42"/>
    <mergeCell ref="J37:K37"/>
    <mergeCell ref="M37:N37"/>
    <mergeCell ref="J38:K38"/>
    <mergeCell ref="M38:N38"/>
    <mergeCell ref="J39:K39"/>
    <mergeCell ref="M39:N39"/>
    <mergeCell ref="J34:K34"/>
    <mergeCell ref="M34:N34"/>
    <mergeCell ref="J35:K35"/>
    <mergeCell ref="M35:N35"/>
    <mergeCell ref="J36:K36"/>
    <mergeCell ref="M36:N36"/>
    <mergeCell ref="J31:K31"/>
    <mergeCell ref="M31:N31"/>
    <mergeCell ref="J32:K32"/>
    <mergeCell ref="M32:N32"/>
    <mergeCell ref="J33:K33"/>
    <mergeCell ref="M33:N33"/>
    <mergeCell ref="J28:K28"/>
    <mergeCell ref="M28:N28"/>
    <mergeCell ref="J29:K29"/>
    <mergeCell ref="M29:N29"/>
    <mergeCell ref="J30:K30"/>
    <mergeCell ref="M30:N30"/>
    <mergeCell ref="J25:K25"/>
    <mergeCell ref="M25:N25"/>
    <mergeCell ref="J26:K26"/>
    <mergeCell ref="M26:N26"/>
    <mergeCell ref="J27:K27"/>
    <mergeCell ref="M27:N27"/>
    <mergeCell ref="J22:K22"/>
    <mergeCell ref="M22:N22"/>
    <mergeCell ref="J23:K23"/>
    <mergeCell ref="M23:N23"/>
    <mergeCell ref="J24:K24"/>
    <mergeCell ref="M24:N24"/>
    <mergeCell ref="J19:K19"/>
    <mergeCell ref="M19:N19"/>
    <mergeCell ref="J20:K20"/>
    <mergeCell ref="M20:N20"/>
    <mergeCell ref="J21:K21"/>
    <mergeCell ref="M21:N21"/>
    <mergeCell ref="J16:K16"/>
    <mergeCell ref="M16:N16"/>
    <mergeCell ref="J17:K17"/>
    <mergeCell ref="M17:N17"/>
    <mergeCell ref="J18:K18"/>
    <mergeCell ref="M18:N18"/>
    <mergeCell ref="J13:K13"/>
    <mergeCell ref="M13:N13"/>
    <mergeCell ref="J14:K14"/>
    <mergeCell ref="M14:N14"/>
    <mergeCell ref="J15:K15"/>
    <mergeCell ref="M15:N15"/>
    <mergeCell ref="J10:K10"/>
    <mergeCell ref="M10:N10"/>
    <mergeCell ref="J11:K11"/>
    <mergeCell ref="M11:N11"/>
    <mergeCell ref="J12:K12"/>
    <mergeCell ref="M12:N12"/>
    <mergeCell ref="J7:K7"/>
    <mergeCell ref="M7:N7"/>
    <mergeCell ref="J8:K8"/>
    <mergeCell ref="M8:N8"/>
    <mergeCell ref="J9:K9"/>
    <mergeCell ref="M9:N9"/>
    <mergeCell ref="K3:M3"/>
    <mergeCell ref="C5:N5"/>
    <mergeCell ref="O5:X5"/>
    <mergeCell ref="J6:K6"/>
    <mergeCell ref="M6:N6"/>
  </mergeCells>
  <pageMargins left="0.78740157480314965" right="0" top="0.39370078740157483" bottom="0.6692913385826772" header="0.39370078740157483" footer="0.39370078740157483"/>
  <pageSetup paperSize="8" orientation="portrait" horizontalDpi="300" verticalDpi="300" r:id="rId1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C24"/>
  <sheetViews>
    <sheetView showGridLines="0" tabSelected="1" workbookViewId="0">
      <pane ySplit="1" topLeftCell="A2" activePane="bottomLeft" state="frozen"/>
      <selection pane="bottomLeft" activeCell="AB35" sqref="AB35"/>
    </sheetView>
  </sheetViews>
  <sheetFormatPr defaultRowHeight="13.2"/>
  <cols>
    <col min="1" max="1" width="4.109375" style="7" customWidth="1"/>
    <col min="2" max="2" width="42.33203125" style="7" customWidth="1"/>
    <col min="3" max="3" width="17.5546875" style="7" customWidth="1"/>
    <col min="4" max="4" width="16.5546875" style="7" hidden="1" customWidth="1"/>
    <col min="5" max="5" width="8.109375" style="7" hidden="1" customWidth="1"/>
    <col min="6" max="6" width="8.44140625" style="7" hidden="1" customWidth="1"/>
    <col min="7" max="7" width="18.109375" style="7" hidden="1" customWidth="1"/>
    <col min="8" max="8" width="16.44140625" style="7" hidden="1" customWidth="1"/>
    <col min="9" max="9" width="8.77734375" style="7" hidden="1" customWidth="1"/>
    <col min="10" max="10" width="0.6640625" style="7" hidden="1" customWidth="1"/>
    <col min="11" max="11" width="7.109375" style="7" hidden="1" customWidth="1"/>
    <col min="12" max="12" width="1.77734375" style="7" hidden="1" customWidth="1"/>
    <col min="13" max="13" width="5.5546875" style="7" hidden="1" customWidth="1"/>
    <col min="14" max="14" width="3.33203125" style="7" hidden="1" customWidth="1"/>
    <col min="15" max="15" width="8.21875" style="7" hidden="1" customWidth="1"/>
    <col min="16" max="16" width="15.6640625" style="7" customWidth="1"/>
    <col min="17" max="17" width="8.6640625" style="7" hidden="1" customWidth="1"/>
    <col min="18" max="18" width="6.77734375" style="7" hidden="1" customWidth="1"/>
    <col min="19" max="19" width="1.33203125" style="7" hidden="1" customWidth="1"/>
    <col min="20" max="20" width="6.77734375" style="7" hidden="1" customWidth="1"/>
    <col min="21" max="21" width="9.33203125" style="7" hidden="1" customWidth="1"/>
    <col min="22" max="22" width="15.77734375" style="7" hidden="1" customWidth="1"/>
    <col min="23" max="23" width="15.88671875" style="7" hidden="1" customWidth="1"/>
    <col min="24" max="24" width="10.44140625" style="7" hidden="1" customWidth="1"/>
    <col min="25" max="25" width="9" style="7" hidden="1" customWidth="1"/>
    <col min="26" max="26" width="8.88671875" style="7" hidden="1" customWidth="1"/>
    <col min="27" max="27" width="9.109375" style="7" hidden="1" customWidth="1"/>
    <col min="28" max="28" width="13.44140625" style="7" customWidth="1"/>
    <col min="29" max="29" width="8.88671875" style="7" hidden="1" customWidth="1"/>
    <col min="30" max="30" width="25" style="7" customWidth="1"/>
    <col min="31" max="16384" width="8.88671875" style="7"/>
  </cols>
  <sheetData>
    <row r="1" spans="1:29" ht="2.25" customHeight="1"/>
    <row r="2" spans="1:29" ht="17.55" customHeight="1"/>
    <row r="3" spans="1:29" ht="14.25" customHeight="1">
      <c r="J3" s="64" t="s">
        <v>582</v>
      </c>
      <c r="K3" s="65"/>
      <c r="L3" s="65"/>
      <c r="M3" s="65"/>
      <c r="N3" s="65"/>
      <c r="O3" s="65"/>
      <c r="P3" s="65"/>
      <c r="Q3" s="65"/>
      <c r="R3" s="65"/>
    </row>
    <row r="4" spans="1:29" ht="10.5" customHeight="1"/>
    <row r="5" spans="1:29" ht="27.3" hidden="1" customHeight="1">
      <c r="A5" s="72" t="s">
        <v>0</v>
      </c>
      <c r="B5" s="51"/>
      <c r="C5" s="10" t="s">
        <v>0</v>
      </c>
      <c r="D5" s="66" t="s">
        <v>3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48"/>
      <c r="R5" s="66" t="s">
        <v>4</v>
      </c>
      <c r="S5" s="52"/>
      <c r="T5" s="52"/>
      <c r="U5" s="52"/>
      <c r="V5" s="52"/>
      <c r="W5" s="52"/>
      <c r="X5" s="52"/>
      <c r="Y5" s="52"/>
      <c r="Z5" s="52"/>
      <c r="AA5" s="52"/>
      <c r="AB5" s="52"/>
      <c r="AC5" s="48"/>
    </row>
    <row r="6" spans="1:29" ht="159.6" customHeight="1">
      <c r="A6" s="73" t="s">
        <v>5</v>
      </c>
      <c r="B6" s="74"/>
      <c r="C6" s="12" t="s">
        <v>583</v>
      </c>
      <c r="D6" s="13" t="s">
        <v>7</v>
      </c>
      <c r="E6" s="66" t="s">
        <v>8</v>
      </c>
      <c r="F6" s="48"/>
      <c r="G6" s="13" t="s">
        <v>9</v>
      </c>
      <c r="H6" s="13" t="s">
        <v>10</v>
      </c>
      <c r="I6" s="66" t="s">
        <v>11</v>
      </c>
      <c r="J6" s="48"/>
      <c r="K6" s="66" t="s">
        <v>12</v>
      </c>
      <c r="L6" s="48"/>
      <c r="M6" s="66" t="s">
        <v>13</v>
      </c>
      <c r="N6" s="48"/>
      <c r="O6" s="13" t="s">
        <v>14</v>
      </c>
      <c r="P6" s="13" t="s">
        <v>3</v>
      </c>
      <c r="Q6" s="13" t="s">
        <v>15</v>
      </c>
      <c r="R6" s="66" t="s">
        <v>7</v>
      </c>
      <c r="S6" s="52"/>
      <c r="T6" s="48"/>
      <c r="U6" s="13" t="s">
        <v>8</v>
      </c>
      <c r="V6" s="13" t="s">
        <v>9</v>
      </c>
      <c r="W6" s="13" t="s">
        <v>10</v>
      </c>
      <c r="X6" s="13" t="s">
        <v>11</v>
      </c>
      <c r="Y6" s="13" t="s">
        <v>12</v>
      </c>
      <c r="Z6" s="13" t="s">
        <v>13</v>
      </c>
      <c r="AA6" s="13" t="s">
        <v>14</v>
      </c>
      <c r="AB6" s="13" t="s">
        <v>623</v>
      </c>
      <c r="AC6" s="13" t="s">
        <v>15</v>
      </c>
    </row>
    <row r="7" spans="1:29" ht="12.15" customHeight="1">
      <c r="A7" s="66" t="s">
        <v>16</v>
      </c>
      <c r="B7" s="48"/>
      <c r="C7" s="13">
        <v>2</v>
      </c>
      <c r="D7" s="13" t="s">
        <v>19</v>
      </c>
      <c r="E7" s="66" t="s">
        <v>20</v>
      </c>
      <c r="F7" s="48"/>
      <c r="G7" s="13" t="s">
        <v>21</v>
      </c>
      <c r="H7" s="13" t="s">
        <v>22</v>
      </c>
      <c r="I7" s="66" t="s">
        <v>23</v>
      </c>
      <c r="J7" s="48"/>
      <c r="K7" s="66" t="s">
        <v>24</v>
      </c>
      <c r="L7" s="48"/>
      <c r="M7" s="66" t="s">
        <v>25</v>
      </c>
      <c r="N7" s="48"/>
      <c r="O7" s="13" t="s">
        <v>26</v>
      </c>
      <c r="P7" s="13">
        <v>3</v>
      </c>
      <c r="Q7" s="13" t="s">
        <v>27</v>
      </c>
      <c r="R7" s="66" t="s">
        <v>28</v>
      </c>
      <c r="S7" s="52"/>
      <c r="T7" s="48"/>
      <c r="U7" s="13" t="s">
        <v>29</v>
      </c>
      <c r="V7" s="13" t="s">
        <v>30</v>
      </c>
      <c r="W7" s="13" t="s">
        <v>31</v>
      </c>
      <c r="X7" s="13" t="s">
        <v>32</v>
      </c>
      <c r="Y7" s="13" t="s">
        <v>33</v>
      </c>
      <c r="Z7" s="13" t="s">
        <v>34</v>
      </c>
      <c r="AA7" s="13" t="s">
        <v>35</v>
      </c>
      <c r="AB7" s="13">
        <v>4</v>
      </c>
      <c r="AC7" s="13" t="s">
        <v>36</v>
      </c>
    </row>
    <row r="8" spans="1:29">
      <c r="A8" s="75" t="s">
        <v>584</v>
      </c>
      <c r="B8" s="48"/>
      <c r="C8" s="30" t="s">
        <v>38</v>
      </c>
      <c r="D8" s="31">
        <v>53174576.020000003</v>
      </c>
      <c r="E8" s="62" t="s">
        <v>39</v>
      </c>
      <c r="F8" s="48"/>
      <c r="G8" s="31">
        <v>53174576.020000003</v>
      </c>
      <c r="H8" s="31">
        <v>-25871674.309999999</v>
      </c>
      <c r="I8" s="62" t="s">
        <v>39</v>
      </c>
      <c r="J8" s="48"/>
      <c r="K8" s="62" t="s">
        <v>39</v>
      </c>
      <c r="L8" s="48"/>
      <c r="M8" s="62" t="s">
        <v>39</v>
      </c>
      <c r="N8" s="48"/>
      <c r="O8" s="19" t="s">
        <v>39</v>
      </c>
      <c r="P8" s="31">
        <v>27302901.710000001</v>
      </c>
      <c r="Q8" s="19" t="s">
        <v>39</v>
      </c>
      <c r="R8" s="76">
        <v>21375264.48</v>
      </c>
      <c r="S8" s="52"/>
      <c r="T8" s="48"/>
      <c r="U8" s="19" t="s">
        <v>39</v>
      </c>
      <c r="V8" s="31">
        <v>21375264.48</v>
      </c>
      <c r="W8" s="31">
        <v>-16671308.310000001</v>
      </c>
      <c r="X8" s="19" t="s">
        <v>39</v>
      </c>
      <c r="Y8" s="19" t="s">
        <v>39</v>
      </c>
      <c r="Z8" s="19" t="s">
        <v>39</v>
      </c>
      <c r="AA8" s="19" t="s">
        <v>39</v>
      </c>
      <c r="AB8" s="31">
        <v>4703956.17</v>
      </c>
      <c r="AC8" s="19" t="s">
        <v>39</v>
      </c>
    </row>
    <row r="9" spans="1:29" ht="29.4" customHeight="1">
      <c r="A9" s="75" t="s">
        <v>585</v>
      </c>
      <c r="B9" s="48"/>
      <c r="C9" s="30" t="s">
        <v>38</v>
      </c>
      <c r="D9" s="31">
        <v>2045970</v>
      </c>
      <c r="E9" s="62" t="s">
        <v>39</v>
      </c>
      <c r="F9" s="48"/>
      <c r="G9" s="31">
        <v>2045970</v>
      </c>
      <c r="H9" s="19" t="s">
        <v>39</v>
      </c>
      <c r="I9" s="62" t="s">
        <v>39</v>
      </c>
      <c r="J9" s="48"/>
      <c r="K9" s="62" t="s">
        <v>39</v>
      </c>
      <c r="L9" s="48"/>
      <c r="M9" s="62" t="s">
        <v>39</v>
      </c>
      <c r="N9" s="48"/>
      <c r="O9" s="19" t="s">
        <v>39</v>
      </c>
      <c r="P9" s="31">
        <v>2045970</v>
      </c>
      <c r="Q9" s="19" t="s">
        <v>39</v>
      </c>
      <c r="R9" s="62" t="s">
        <v>39</v>
      </c>
      <c r="S9" s="52"/>
      <c r="T9" s="48"/>
      <c r="U9" s="19" t="s">
        <v>39</v>
      </c>
      <c r="V9" s="19" t="s">
        <v>39</v>
      </c>
      <c r="W9" s="19" t="s">
        <v>39</v>
      </c>
      <c r="X9" s="19" t="s">
        <v>39</v>
      </c>
      <c r="Y9" s="19" t="s">
        <v>39</v>
      </c>
      <c r="Z9" s="19" t="s">
        <v>39</v>
      </c>
      <c r="AA9" s="19" t="s">
        <v>39</v>
      </c>
      <c r="AB9" s="19" t="s">
        <v>39</v>
      </c>
      <c r="AC9" s="19" t="s">
        <v>39</v>
      </c>
    </row>
    <row r="10" spans="1:29">
      <c r="A10" s="75" t="s">
        <v>586</v>
      </c>
      <c r="B10" s="48"/>
      <c r="C10" s="94" t="s">
        <v>587</v>
      </c>
      <c r="D10" s="31">
        <v>2045970</v>
      </c>
      <c r="E10" s="62" t="s">
        <v>39</v>
      </c>
      <c r="F10" s="48"/>
      <c r="G10" s="31">
        <v>2045970</v>
      </c>
      <c r="H10" s="19" t="s">
        <v>39</v>
      </c>
      <c r="I10" s="62" t="s">
        <v>39</v>
      </c>
      <c r="J10" s="48"/>
      <c r="K10" s="62" t="s">
        <v>39</v>
      </c>
      <c r="L10" s="48"/>
      <c r="M10" s="62" t="s">
        <v>39</v>
      </c>
      <c r="N10" s="48"/>
      <c r="O10" s="19" t="s">
        <v>39</v>
      </c>
      <c r="P10" s="31">
        <v>2045970</v>
      </c>
      <c r="Q10" s="19" t="s">
        <v>39</v>
      </c>
      <c r="R10" s="62" t="s">
        <v>39</v>
      </c>
      <c r="S10" s="52"/>
      <c r="T10" s="48"/>
      <c r="U10" s="19" t="s">
        <v>39</v>
      </c>
      <c r="V10" s="19" t="s">
        <v>39</v>
      </c>
      <c r="W10" s="19" t="s">
        <v>39</v>
      </c>
      <c r="X10" s="19" t="s">
        <v>39</v>
      </c>
      <c r="Y10" s="19" t="s">
        <v>39</v>
      </c>
      <c r="Z10" s="19" t="s">
        <v>39</v>
      </c>
      <c r="AA10" s="19" t="s">
        <v>39</v>
      </c>
      <c r="AB10" s="19" t="s">
        <v>39</v>
      </c>
      <c r="AC10" s="19" t="s">
        <v>39</v>
      </c>
    </row>
    <row r="11" spans="1:29">
      <c r="A11" s="75" t="s">
        <v>588</v>
      </c>
      <c r="B11" s="48"/>
      <c r="C11" s="94" t="s">
        <v>589</v>
      </c>
      <c r="D11" s="31">
        <v>2045970</v>
      </c>
      <c r="E11" s="62" t="s">
        <v>39</v>
      </c>
      <c r="F11" s="48"/>
      <c r="G11" s="31">
        <v>2045970</v>
      </c>
      <c r="H11" s="19" t="s">
        <v>39</v>
      </c>
      <c r="I11" s="62" t="s">
        <v>39</v>
      </c>
      <c r="J11" s="48"/>
      <c r="K11" s="62" t="s">
        <v>39</v>
      </c>
      <c r="L11" s="48"/>
      <c r="M11" s="62" t="s">
        <v>39</v>
      </c>
      <c r="N11" s="48"/>
      <c r="O11" s="19" t="s">
        <v>39</v>
      </c>
      <c r="P11" s="31">
        <v>2045970</v>
      </c>
      <c r="Q11" s="19" t="s">
        <v>39</v>
      </c>
      <c r="R11" s="62" t="s">
        <v>39</v>
      </c>
      <c r="S11" s="52"/>
      <c r="T11" s="48"/>
      <c r="U11" s="19" t="s">
        <v>39</v>
      </c>
      <c r="V11" s="19" t="s">
        <v>39</v>
      </c>
      <c r="W11" s="19" t="s">
        <v>39</v>
      </c>
      <c r="X11" s="19" t="s">
        <v>39</v>
      </c>
      <c r="Y11" s="19" t="s">
        <v>39</v>
      </c>
      <c r="Z11" s="19" t="s">
        <v>39</v>
      </c>
      <c r="AA11" s="19" t="s">
        <v>39</v>
      </c>
      <c r="AB11" s="19" t="s">
        <v>39</v>
      </c>
      <c r="AC11" s="19" t="s">
        <v>39</v>
      </c>
    </row>
    <row r="12" spans="1:29">
      <c r="A12" s="75" t="s">
        <v>590</v>
      </c>
      <c r="B12" s="48"/>
      <c r="C12" s="94" t="s">
        <v>591</v>
      </c>
      <c r="D12" s="31">
        <v>2045970</v>
      </c>
      <c r="E12" s="62" t="s">
        <v>39</v>
      </c>
      <c r="F12" s="48"/>
      <c r="G12" s="31">
        <v>2045970</v>
      </c>
      <c r="H12" s="19" t="s">
        <v>39</v>
      </c>
      <c r="I12" s="62" t="s">
        <v>39</v>
      </c>
      <c r="J12" s="48"/>
      <c r="K12" s="62" t="s">
        <v>39</v>
      </c>
      <c r="L12" s="48"/>
      <c r="M12" s="62" t="s">
        <v>39</v>
      </c>
      <c r="N12" s="48"/>
      <c r="O12" s="19" t="s">
        <v>39</v>
      </c>
      <c r="P12" s="31">
        <v>2045970</v>
      </c>
      <c r="Q12" s="19" t="s">
        <v>39</v>
      </c>
      <c r="R12" s="62" t="s">
        <v>39</v>
      </c>
      <c r="S12" s="52"/>
      <c r="T12" s="48"/>
      <c r="U12" s="19" t="s">
        <v>39</v>
      </c>
      <c r="V12" s="19" t="s">
        <v>39</v>
      </c>
      <c r="W12" s="19" t="s">
        <v>39</v>
      </c>
      <c r="X12" s="19" t="s">
        <v>39</v>
      </c>
      <c r="Y12" s="19" t="s">
        <v>39</v>
      </c>
      <c r="Z12" s="19" t="s">
        <v>39</v>
      </c>
      <c r="AA12" s="19" t="s">
        <v>39</v>
      </c>
      <c r="AB12" s="19" t="s">
        <v>39</v>
      </c>
      <c r="AC12" s="19" t="s">
        <v>39</v>
      </c>
    </row>
    <row r="13" spans="1:29">
      <c r="A13" s="75" t="s">
        <v>592</v>
      </c>
      <c r="B13" s="48"/>
      <c r="C13" s="94" t="s">
        <v>38</v>
      </c>
      <c r="D13" s="31">
        <v>51128606.020000003</v>
      </c>
      <c r="E13" s="62" t="s">
        <v>39</v>
      </c>
      <c r="F13" s="48"/>
      <c r="G13" s="31">
        <v>51128606.020000003</v>
      </c>
      <c r="H13" s="31">
        <v>-25871674.309999999</v>
      </c>
      <c r="I13" s="62" t="s">
        <v>39</v>
      </c>
      <c r="J13" s="48"/>
      <c r="K13" s="62" t="s">
        <v>39</v>
      </c>
      <c r="L13" s="48"/>
      <c r="M13" s="62" t="s">
        <v>39</v>
      </c>
      <c r="N13" s="48"/>
      <c r="O13" s="19" t="s">
        <v>39</v>
      </c>
      <c r="P13" s="31">
        <v>25256931.710000001</v>
      </c>
      <c r="Q13" s="19" t="s">
        <v>39</v>
      </c>
      <c r="R13" s="76">
        <v>21375264.48</v>
      </c>
      <c r="S13" s="52"/>
      <c r="T13" s="48"/>
      <c r="U13" s="19" t="s">
        <v>39</v>
      </c>
      <c r="V13" s="31">
        <v>21375264.48</v>
      </c>
      <c r="W13" s="31">
        <v>-16671308.310000001</v>
      </c>
      <c r="X13" s="19" t="s">
        <v>39</v>
      </c>
      <c r="Y13" s="19" t="s">
        <v>39</v>
      </c>
      <c r="Z13" s="19" t="s">
        <v>39</v>
      </c>
      <c r="AA13" s="19" t="s">
        <v>39</v>
      </c>
      <c r="AB13" s="31">
        <v>4703956.17</v>
      </c>
      <c r="AC13" s="19" t="s">
        <v>39</v>
      </c>
    </row>
    <row r="14" spans="1:29">
      <c r="A14" s="75" t="s">
        <v>593</v>
      </c>
      <c r="B14" s="48"/>
      <c r="C14" s="94" t="s">
        <v>38</v>
      </c>
      <c r="D14" s="31">
        <v>51128606.020000003</v>
      </c>
      <c r="E14" s="62" t="s">
        <v>39</v>
      </c>
      <c r="F14" s="48"/>
      <c r="G14" s="31">
        <v>51128606.020000003</v>
      </c>
      <c r="H14" s="31">
        <v>-25871674.309999999</v>
      </c>
      <c r="I14" s="62" t="s">
        <v>39</v>
      </c>
      <c r="J14" s="48"/>
      <c r="K14" s="62" t="s">
        <v>39</v>
      </c>
      <c r="L14" s="48"/>
      <c r="M14" s="62" t="s">
        <v>39</v>
      </c>
      <c r="N14" s="48"/>
      <c r="O14" s="19" t="s">
        <v>39</v>
      </c>
      <c r="P14" s="31">
        <v>25256931.710000001</v>
      </c>
      <c r="Q14" s="19" t="s">
        <v>39</v>
      </c>
      <c r="R14" s="76">
        <v>21375264.48</v>
      </c>
      <c r="S14" s="52"/>
      <c r="T14" s="48"/>
      <c r="U14" s="19" t="s">
        <v>39</v>
      </c>
      <c r="V14" s="31">
        <v>21375264.48</v>
      </c>
      <c r="W14" s="31">
        <v>-16671308.310000001</v>
      </c>
      <c r="X14" s="19" t="s">
        <v>39</v>
      </c>
      <c r="Y14" s="19" t="s">
        <v>39</v>
      </c>
      <c r="Z14" s="19" t="s">
        <v>39</v>
      </c>
      <c r="AA14" s="19" t="s">
        <v>39</v>
      </c>
      <c r="AB14" s="31">
        <v>4703956.17</v>
      </c>
      <c r="AC14" s="19" t="s">
        <v>39</v>
      </c>
    </row>
    <row r="15" spans="1:29">
      <c r="A15" s="75" t="s">
        <v>594</v>
      </c>
      <c r="B15" s="48"/>
      <c r="C15" s="94" t="s">
        <v>595</v>
      </c>
      <c r="D15" s="31">
        <v>-54032496.289999999</v>
      </c>
      <c r="E15" s="62" t="s">
        <v>39</v>
      </c>
      <c r="F15" s="48"/>
      <c r="G15" s="31">
        <v>-54032496.289999999</v>
      </c>
      <c r="H15" s="31">
        <v>-25922174.309999999</v>
      </c>
      <c r="I15" s="62" t="s">
        <v>39</v>
      </c>
      <c r="J15" s="48"/>
      <c r="K15" s="62" t="s">
        <v>39</v>
      </c>
      <c r="L15" s="48"/>
      <c r="M15" s="62" t="s">
        <v>39</v>
      </c>
      <c r="N15" s="48"/>
      <c r="O15" s="19" t="s">
        <v>39</v>
      </c>
      <c r="P15" s="31">
        <v>-79954670.599999994</v>
      </c>
      <c r="Q15" s="19" t="s">
        <v>39</v>
      </c>
      <c r="R15" s="76">
        <v>-34922355.280000001</v>
      </c>
      <c r="S15" s="52"/>
      <c r="T15" s="48"/>
      <c r="U15" s="19" t="s">
        <v>39</v>
      </c>
      <c r="V15" s="31">
        <v>-34922355.280000001</v>
      </c>
      <c r="W15" s="31">
        <v>-16671308.310000001</v>
      </c>
      <c r="X15" s="19" t="s">
        <v>39</v>
      </c>
      <c r="Y15" s="19" t="s">
        <v>39</v>
      </c>
      <c r="Z15" s="19" t="s">
        <v>39</v>
      </c>
      <c r="AA15" s="19" t="s">
        <v>39</v>
      </c>
      <c r="AB15" s="31">
        <v>-51593663.590000004</v>
      </c>
      <c r="AC15" s="19" t="s">
        <v>39</v>
      </c>
    </row>
    <row r="16" spans="1:29" ht="12" customHeight="1">
      <c r="A16" s="75" t="s">
        <v>596</v>
      </c>
      <c r="B16" s="48"/>
      <c r="C16" s="94" t="s">
        <v>597</v>
      </c>
      <c r="D16" s="31">
        <v>-54032496.289999999</v>
      </c>
      <c r="E16" s="62" t="s">
        <v>39</v>
      </c>
      <c r="F16" s="48"/>
      <c r="G16" s="31">
        <v>-54032496.289999999</v>
      </c>
      <c r="H16" s="31">
        <v>-25922174.309999999</v>
      </c>
      <c r="I16" s="62" t="s">
        <v>39</v>
      </c>
      <c r="J16" s="48"/>
      <c r="K16" s="62" t="s">
        <v>39</v>
      </c>
      <c r="L16" s="48"/>
      <c r="M16" s="62" t="s">
        <v>39</v>
      </c>
      <c r="N16" s="48"/>
      <c r="O16" s="19" t="s">
        <v>39</v>
      </c>
      <c r="P16" s="31">
        <v>-79954670.599999994</v>
      </c>
      <c r="Q16" s="19" t="s">
        <v>39</v>
      </c>
      <c r="R16" s="76">
        <v>-34922355.280000001</v>
      </c>
      <c r="S16" s="52"/>
      <c r="T16" s="48"/>
      <c r="U16" s="19" t="s">
        <v>39</v>
      </c>
      <c r="V16" s="31">
        <v>-34922355.280000001</v>
      </c>
      <c r="W16" s="31">
        <v>-16671308.310000001</v>
      </c>
      <c r="X16" s="19" t="s">
        <v>39</v>
      </c>
      <c r="Y16" s="19" t="s">
        <v>39</v>
      </c>
      <c r="Z16" s="19" t="s">
        <v>39</v>
      </c>
      <c r="AA16" s="19" t="s">
        <v>39</v>
      </c>
      <c r="AB16" s="31">
        <v>-51593663.590000004</v>
      </c>
      <c r="AC16" s="19" t="s">
        <v>39</v>
      </c>
    </row>
    <row r="17" spans="1:29">
      <c r="A17" s="75" t="s">
        <v>598</v>
      </c>
      <c r="B17" s="48"/>
      <c r="C17" s="94" t="s">
        <v>599</v>
      </c>
      <c r="D17" s="31">
        <v>-54032496.289999999</v>
      </c>
      <c r="E17" s="62" t="s">
        <v>39</v>
      </c>
      <c r="F17" s="48"/>
      <c r="G17" s="31">
        <v>-54032496.289999999</v>
      </c>
      <c r="H17" s="31">
        <v>-25922174.309999999</v>
      </c>
      <c r="I17" s="62" t="s">
        <v>39</v>
      </c>
      <c r="J17" s="48"/>
      <c r="K17" s="62" t="s">
        <v>39</v>
      </c>
      <c r="L17" s="48"/>
      <c r="M17" s="62" t="s">
        <v>39</v>
      </c>
      <c r="N17" s="48"/>
      <c r="O17" s="19" t="s">
        <v>39</v>
      </c>
      <c r="P17" s="31">
        <v>-79954670.599999994</v>
      </c>
      <c r="Q17" s="19" t="s">
        <v>39</v>
      </c>
      <c r="R17" s="76">
        <v>-34922355.280000001</v>
      </c>
      <c r="S17" s="52"/>
      <c r="T17" s="48"/>
      <c r="U17" s="19" t="s">
        <v>39</v>
      </c>
      <c r="V17" s="31">
        <v>-34922355.280000001</v>
      </c>
      <c r="W17" s="31">
        <v>-16671308.310000001</v>
      </c>
      <c r="X17" s="19" t="s">
        <v>39</v>
      </c>
      <c r="Y17" s="19" t="s">
        <v>39</v>
      </c>
      <c r="Z17" s="19" t="s">
        <v>39</v>
      </c>
      <c r="AA17" s="19" t="s">
        <v>39</v>
      </c>
      <c r="AB17" s="31">
        <v>-51593663.590000004</v>
      </c>
      <c r="AC17" s="19" t="s">
        <v>39</v>
      </c>
    </row>
    <row r="18" spans="1:29">
      <c r="A18" s="75" t="s">
        <v>600</v>
      </c>
      <c r="B18" s="48"/>
      <c r="C18" s="94" t="s">
        <v>601</v>
      </c>
      <c r="D18" s="31">
        <v>-54032496.289999999</v>
      </c>
      <c r="E18" s="62" t="s">
        <v>39</v>
      </c>
      <c r="F18" s="48"/>
      <c r="G18" s="31">
        <v>-54032496.289999999</v>
      </c>
      <c r="H18" s="31">
        <v>-25922174.309999999</v>
      </c>
      <c r="I18" s="62" t="s">
        <v>39</v>
      </c>
      <c r="J18" s="48"/>
      <c r="K18" s="62" t="s">
        <v>39</v>
      </c>
      <c r="L18" s="48"/>
      <c r="M18" s="62" t="s">
        <v>39</v>
      </c>
      <c r="N18" s="48"/>
      <c r="O18" s="19" t="s">
        <v>39</v>
      </c>
      <c r="P18" s="31">
        <v>-79954670.599999994</v>
      </c>
      <c r="Q18" s="19" t="s">
        <v>39</v>
      </c>
      <c r="R18" s="76">
        <v>-34922355.280000001</v>
      </c>
      <c r="S18" s="52"/>
      <c r="T18" s="48"/>
      <c r="U18" s="19" t="s">
        <v>39</v>
      </c>
      <c r="V18" s="31">
        <v>-34922355.280000001</v>
      </c>
      <c r="W18" s="31">
        <v>-16671308.310000001</v>
      </c>
      <c r="X18" s="19" t="s">
        <v>39</v>
      </c>
      <c r="Y18" s="19" t="s">
        <v>39</v>
      </c>
      <c r="Z18" s="19" t="s">
        <v>39</v>
      </c>
      <c r="AA18" s="19" t="s">
        <v>39</v>
      </c>
      <c r="AB18" s="31">
        <v>-51593663.590000004</v>
      </c>
      <c r="AC18" s="19" t="s">
        <v>39</v>
      </c>
    </row>
    <row r="19" spans="1:29">
      <c r="A19" s="75" t="s">
        <v>602</v>
      </c>
      <c r="B19" s="48"/>
      <c r="C19" s="94" t="s">
        <v>603</v>
      </c>
      <c r="D19" s="31">
        <v>105161102.31</v>
      </c>
      <c r="E19" s="62" t="s">
        <v>39</v>
      </c>
      <c r="F19" s="48"/>
      <c r="G19" s="31">
        <v>105161102.31</v>
      </c>
      <c r="H19" s="31">
        <v>50500</v>
      </c>
      <c r="I19" s="62" t="s">
        <v>39</v>
      </c>
      <c r="J19" s="48"/>
      <c r="K19" s="62" t="s">
        <v>39</v>
      </c>
      <c r="L19" s="48"/>
      <c r="M19" s="62" t="s">
        <v>39</v>
      </c>
      <c r="N19" s="48"/>
      <c r="O19" s="19" t="s">
        <v>39</v>
      </c>
      <c r="P19" s="31">
        <v>105211602.31</v>
      </c>
      <c r="Q19" s="19" t="s">
        <v>39</v>
      </c>
      <c r="R19" s="76">
        <v>56297619.759999998</v>
      </c>
      <c r="S19" s="52"/>
      <c r="T19" s="48"/>
      <c r="U19" s="19" t="s">
        <v>39</v>
      </c>
      <c r="V19" s="31">
        <v>56297619.759999998</v>
      </c>
      <c r="W19" s="19" t="s">
        <v>39</v>
      </c>
      <c r="X19" s="19" t="s">
        <v>39</v>
      </c>
      <c r="Y19" s="19" t="s">
        <v>39</v>
      </c>
      <c r="Z19" s="19" t="s">
        <v>39</v>
      </c>
      <c r="AA19" s="19" t="s">
        <v>39</v>
      </c>
      <c r="AB19" s="31">
        <v>56297619.759999998</v>
      </c>
      <c r="AC19" s="19" t="s">
        <v>39</v>
      </c>
    </row>
    <row r="20" spans="1:29">
      <c r="A20" s="75" t="s">
        <v>604</v>
      </c>
      <c r="B20" s="48"/>
      <c r="C20" s="94" t="s">
        <v>605</v>
      </c>
      <c r="D20" s="31">
        <v>105161102.31</v>
      </c>
      <c r="E20" s="62" t="s">
        <v>39</v>
      </c>
      <c r="F20" s="48"/>
      <c r="G20" s="31">
        <v>105161102.31</v>
      </c>
      <c r="H20" s="31">
        <v>50500</v>
      </c>
      <c r="I20" s="62" t="s">
        <v>39</v>
      </c>
      <c r="J20" s="48"/>
      <c r="K20" s="62" t="s">
        <v>39</v>
      </c>
      <c r="L20" s="48"/>
      <c r="M20" s="62" t="s">
        <v>39</v>
      </c>
      <c r="N20" s="48"/>
      <c r="O20" s="19" t="s">
        <v>39</v>
      </c>
      <c r="P20" s="31">
        <v>105211602.31</v>
      </c>
      <c r="Q20" s="19" t="s">
        <v>39</v>
      </c>
      <c r="R20" s="76">
        <v>56297619.759999998</v>
      </c>
      <c r="S20" s="52"/>
      <c r="T20" s="48"/>
      <c r="U20" s="19" t="s">
        <v>39</v>
      </c>
      <c r="V20" s="31">
        <v>56297619.759999998</v>
      </c>
      <c r="W20" s="19" t="s">
        <v>39</v>
      </c>
      <c r="X20" s="19" t="s">
        <v>39</v>
      </c>
      <c r="Y20" s="19" t="s">
        <v>39</v>
      </c>
      <c r="Z20" s="19" t="s">
        <v>39</v>
      </c>
      <c r="AA20" s="19" t="s">
        <v>39</v>
      </c>
      <c r="AB20" s="31">
        <v>56297619.759999998</v>
      </c>
      <c r="AC20" s="19" t="s">
        <v>39</v>
      </c>
    </row>
    <row r="21" spans="1:29">
      <c r="A21" s="75" t="s">
        <v>606</v>
      </c>
      <c r="B21" s="48"/>
      <c r="C21" s="94" t="s">
        <v>607</v>
      </c>
      <c r="D21" s="31">
        <v>105161102.31</v>
      </c>
      <c r="E21" s="62" t="s">
        <v>39</v>
      </c>
      <c r="F21" s="48"/>
      <c r="G21" s="31">
        <v>105161102.31</v>
      </c>
      <c r="H21" s="31">
        <v>50500</v>
      </c>
      <c r="I21" s="62" t="s">
        <v>39</v>
      </c>
      <c r="J21" s="48"/>
      <c r="K21" s="62" t="s">
        <v>39</v>
      </c>
      <c r="L21" s="48"/>
      <c r="M21" s="62" t="s">
        <v>39</v>
      </c>
      <c r="N21" s="48"/>
      <c r="O21" s="19" t="s">
        <v>39</v>
      </c>
      <c r="P21" s="31">
        <v>105211602.31</v>
      </c>
      <c r="Q21" s="19" t="s">
        <v>39</v>
      </c>
      <c r="R21" s="76">
        <v>56297619.759999998</v>
      </c>
      <c r="S21" s="52"/>
      <c r="T21" s="48"/>
      <c r="U21" s="19" t="s">
        <v>39</v>
      </c>
      <c r="V21" s="31">
        <v>56297619.759999998</v>
      </c>
      <c r="W21" s="19" t="s">
        <v>39</v>
      </c>
      <c r="X21" s="19" t="s">
        <v>39</v>
      </c>
      <c r="Y21" s="19" t="s">
        <v>39</v>
      </c>
      <c r="Z21" s="19" t="s">
        <v>39</v>
      </c>
      <c r="AA21" s="19" t="s">
        <v>39</v>
      </c>
      <c r="AB21" s="31">
        <v>56297619.759999998</v>
      </c>
      <c r="AC21" s="19" t="s">
        <v>39</v>
      </c>
    </row>
    <row r="22" spans="1:29">
      <c r="A22" s="75" t="s">
        <v>608</v>
      </c>
      <c r="B22" s="48"/>
      <c r="C22" s="94" t="s">
        <v>609</v>
      </c>
      <c r="D22" s="31">
        <v>105161102.31</v>
      </c>
      <c r="E22" s="62" t="s">
        <v>39</v>
      </c>
      <c r="F22" s="48"/>
      <c r="G22" s="31">
        <v>105161102.31</v>
      </c>
      <c r="H22" s="31">
        <v>50500</v>
      </c>
      <c r="I22" s="62" t="s">
        <v>39</v>
      </c>
      <c r="J22" s="48"/>
      <c r="K22" s="62" t="s">
        <v>39</v>
      </c>
      <c r="L22" s="48"/>
      <c r="M22" s="62" t="s">
        <v>39</v>
      </c>
      <c r="N22" s="48"/>
      <c r="O22" s="19" t="s">
        <v>39</v>
      </c>
      <c r="P22" s="31">
        <v>105211602.31</v>
      </c>
      <c r="Q22" s="19" t="s">
        <v>39</v>
      </c>
      <c r="R22" s="76">
        <v>56297619.759999998</v>
      </c>
      <c r="S22" s="52"/>
      <c r="T22" s="48"/>
      <c r="U22" s="19" t="s">
        <v>39</v>
      </c>
      <c r="V22" s="31">
        <v>56297619.759999998</v>
      </c>
      <c r="W22" s="19" t="s">
        <v>39</v>
      </c>
      <c r="X22" s="19" t="s">
        <v>39</v>
      </c>
      <c r="Y22" s="19" t="s">
        <v>39</v>
      </c>
      <c r="Z22" s="19" t="s">
        <v>39</v>
      </c>
      <c r="AA22" s="19" t="s">
        <v>39</v>
      </c>
      <c r="AB22" s="31">
        <v>56297619.759999998</v>
      </c>
      <c r="AC22" s="19" t="s">
        <v>39</v>
      </c>
    </row>
    <row r="23" spans="1:29" ht="7.5" customHeight="1"/>
    <row r="24" spans="1:29" ht="20.25" customHeight="1">
      <c r="B24" s="77"/>
      <c r="C24" s="65"/>
      <c r="D24" s="65"/>
      <c r="E24" s="65"/>
      <c r="F24" s="78" t="s">
        <v>0</v>
      </c>
      <c r="G24" s="65"/>
      <c r="H24" s="65"/>
      <c r="I24" s="65"/>
      <c r="J24" s="65"/>
      <c r="K24" s="65"/>
      <c r="L24" s="78" t="s">
        <v>0</v>
      </c>
      <c r="M24" s="65"/>
      <c r="N24" s="79"/>
      <c r="O24" s="65"/>
      <c r="P24" s="65"/>
      <c r="Q24" s="65"/>
      <c r="R24" s="65"/>
      <c r="S24" s="65"/>
    </row>
  </sheetData>
  <mergeCells count="110">
    <mergeCell ref="B24:E24"/>
    <mergeCell ref="F24:K24"/>
    <mergeCell ref="L24:M24"/>
    <mergeCell ref="N24:S24"/>
    <mergeCell ref="R21:T21"/>
    <mergeCell ref="A22:B22"/>
    <mergeCell ref="E22:F22"/>
    <mergeCell ref="I22:J22"/>
    <mergeCell ref="K22:L22"/>
    <mergeCell ref="M22:N22"/>
    <mergeCell ref="R22:T22"/>
    <mergeCell ref="A21:B21"/>
    <mergeCell ref="E21:F21"/>
    <mergeCell ref="I21:J21"/>
    <mergeCell ref="K21:L21"/>
    <mergeCell ref="M21:N21"/>
    <mergeCell ref="R19:T19"/>
    <mergeCell ref="A20:B20"/>
    <mergeCell ref="E20:F20"/>
    <mergeCell ref="I20:J20"/>
    <mergeCell ref="K20:L20"/>
    <mergeCell ref="M20:N20"/>
    <mergeCell ref="R20:T20"/>
    <mergeCell ref="A19:B19"/>
    <mergeCell ref="E19:F19"/>
    <mergeCell ref="I19:J19"/>
    <mergeCell ref="K19:L19"/>
    <mergeCell ref="M19:N19"/>
    <mergeCell ref="R17:T17"/>
    <mergeCell ref="A18:B18"/>
    <mergeCell ref="E18:F18"/>
    <mergeCell ref="I18:J18"/>
    <mergeCell ref="K18:L18"/>
    <mergeCell ref="M18:N18"/>
    <mergeCell ref="R18:T18"/>
    <mergeCell ref="A17:B17"/>
    <mergeCell ref="E17:F17"/>
    <mergeCell ref="I17:J17"/>
    <mergeCell ref="K17:L17"/>
    <mergeCell ref="M17:N17"/>
    <mergeCell ref="R15:T15"/>
    <mergeCell ref="A16:B16"/>
    <mergeCell ref="E16:F16"/>
    <mergeCell ref="I16:J16"/>
    <mergeCell ref="K16:L16"/>
    <mergeCell ref="M16:N16"/>
    <mergeCell ref="R16:T16"/>
    <mergeCell ref="A15:B15"/>
    <mergeCell ref="E15:F15"/>
    <mergeCell ref="I15:J15"/>
    <mergeCell ref="K15:L15"/>
    <mergeCell ref="M15:N15"/>
    <mergeCell ref="R13:T13"/>
    <mergeCell ref="A14:B14"/>
    <mergeCell ref="E14:F14"/>
    <mergeCell ref="I14:J14"/>
    <mergeCell ref="K14:L14"/>
    <mergeCell ref="M14:N14"/>
    <mergeCell ref="R14:T14"/>
    <mergeCell ref="A13:B13"/>
    <mergeCell ref="E13:F13"/>
    <mergeCell ref="I13:J13"/>
    <mergeCell ref="K13:L13"/>
    <mergeCell ref="M13:N13"/>
    <mergeCell ref="R11:T11"/>
    <mergeCell ref="A12:B12"/>
    <mergeCell ref="E12:F12"/>
    <mergeCell ref="I12:J12"/>
    <mergeCell ref="K12:L12"/>
    <mergeCell ref="M12:N12"/>
    <mergeCell ref="R12:T12"/>
    <mergeCell ref="A11:B11"/>
    <mergeCell ref="E11:F11"/>
    <mergeCell ref="I11:J11"/>
    <mergeCell ref="K11:L11"/>
    <mergeCell ref="M11:N11"/>
    <mergeCell ref="R9:T9"/>
    <mergeCell ref="A10:B10"/>
    <mergeCell ref="E10:F10"/>
    <mergeCell ref="I10:J10"/>
    <mergeCell ref="K10:L10"/>
    <mergeCell ref="M10:N10"/>
    <mergeCell ref="R10:T10"/>
    <mergeCell ref="A9:B9"/>
    <mergeCell ref="E9:F9"/>
    <mergeCell ref="I9:J9"/>
    <mergeCell ref="K9:L9"/>
    <mergeCell ref="M9:N9"/>
    <mergeCell ref="R7:T7"/>
    <mergeCell ref="A8:B8"/>
    <mergeCell ref="E8:F8"/>
    <mergeCell ref="I8:J8"/>
    <mergeCell ref="K8:L8"/>
    <mergeCell ref="M8:N8"/>
    <mergeCell ref="R8:T8"/>
    <mergeCell ref="A7:B7"/>
    <mergeCell ref="E7:F7"/>
    <mergeCell ref="I7:J7"/>
    <mergeCell ref="K7:L7"/>
    <mergeCell ref="M7:N7"/>
    <mergeCell ref="J3:R3"/>
    <mergeCell ref="A5:B5"/>
    <mergeCell ref="D5:Q5"/>
    <mergeCell ref="R5:AC5"/>
    <mergeCell ref="A6:B6"/>
    <mergeCell ref="E6:F6"/>
    <mergeCell ref="I6:J6"/>
    <mergeCell ref="K6:L6"/>
    <mergeCell ref="M6:N6"/>
    <mergeCell ref="R6:T6"/>
  </mergeCells>
  <pageMargins left="0.59055118110236227" right="0" top="0.39370078740157483" bottom="0.6692913385826772" header="0.39370078740157483" footer="0.39370078740157483"/>
  <pageSetup paperSize="8" orientation="portrait" horizontalDpi="300" verticalDpi="300" r:id="rId1"/>
  <headerFooter alignWithMargins="0">
    <oddFooter>&amp;C&amp;"Arial,Regular"&amp;8 - 3 -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Смирнова</dc:creator>
  <cp:lastModifiedBy>Елена Кравцова</cp:lastModifiedBy>
  <cp:lastPrinted>2015-07-14T13:53:59Z</cp:lastPrinted>
  <dcterms:created xsi:type="dcterms:W3CDTF">2015-07-09T11:31:05Z</dcterms:created>
  <dcterms:modified xsi:type="dcterms:W3CDTF">2015-07-14T14:08:42Z</dcterms:modified>
</cp:coreProperties>
</file>