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2.12.2014-28.12.2014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<sst xmlns="http://schemas.openxmlformats.org/spreadsheetml/2006/main" count="70" uniqueCount="70">
  <si>
    <t>№ п/п</t>
  </si>
  <si>
    <t>Наименование</t>
  </si>
  <si>
    <t>Выделено из бюджета</t>
  </si>
  <si>
    <t>Прочие</t>
  </si>
  <si>
    <t>Всего</t>
  </si>
  <si>
    <t>Общегородские мероприятия</t>
  </si>
  <si>
    <t>тыс.руб.</t>
  </si>
  <si>
    <t>Оценка земельных участков</t>
  </si>
  <si>
    <t>Ремонт муниципального жилого фонда</t>
  </si>
  <si>
    <t>Услуги связи</t>
  </si>
  <si>
    <t>Ежемесячная доплата к пенсии за выслугу лет</t>
  </si>
  <si>
    <t>Информационно-статистические услуги</t>
  </si>
  <si>
    <t>Субсидия бюджетному учреждению</t>
  </si>
  <si>
    <t>Благоустройство</t>
  </si>
  <si>
    <t>Коммунальные услуги</t>
  </si>
  <si>
    <t>Выпадающие  доходы по оказанию бытовых услуг бани</t>
  </si>
  <si>
    <t>Коммунальное хозяйство</t>
  </si>
  <si>
    <t>Материальная помощь</t>
  </si>
  <si>
    <t>Ремонт муниципального нежилого фонда</t>
  </si>
  <si>
    <t>Ремонт теплосети</t>
  </si>
  <si>
    <t>Уличное освещение</t>
  </si>
  <si>
    <t>Обслуживание автоматической пожарной сигнализации</t>
  </si>
  <si>
    <t>Землеустроительные работы</t>
  </si>
  <si>
    <t>Проектная документация</t>
  </si>
  <si>
    <t>Приобретение экскаватора-погрузчика</t>
  </si>
  <si>
    <t>Устройство дренажных канав</t>
  </si>
  <si>
    <t>Подписка на периодические издания</t>
  </si>
  <si>
    <t xml:space="preserve">Информационные услуги </t>
  </si>
  <si>
    <t>Проектные работы</t>
  </si>
  <si>
    <t>Кадастровые работы</t>
  </si>
  <si>
    <t>Сопровождение программного обеспечения</t>
  </si>
  <si>
    <t>Обеспечение социальных выплат по программе "Жилье для молодежи"</t>
  </si>
  <si>
    <t>Приобретение книжной продукции</t>
  </si>
  <si>
    <t>Техническое обслуживание инженерных систем</t>
  </si>
  <si>
    <t>Разработка схемы теплоснабжения</t>
  </si>
  <si>
    <t>Организация и содержание мест захоронения</t>
  </si>
  <si>
    <t>Приобретение оргтехники</t>
  </si>
  <si>
    <t>Техническая инвентаризация</t>
  </si>
  <si>
    <t>Приобретение квартиры погорельцам</t>
  </si>
  <si>
    <t>Мероприятия в области жилищного хозяйства</t>
  </si>
  <si>
    <t>Оценка имущества</t>
  </si>
  <si>
    <t>З/плата + начисления</t>
  </si>
  <si>
    <t>Ремонт дорог</t>
  </si>
  <si>
    <t>Дорожные работы</t>
  </si>
  <si>
    <t>Ремонт водопровода</t>
  </si>
  <si>
    <t>Карта градостроительного зонирования</t>
  </si>
  <si>
    <t xml:space="preserve">Ремонт на котельной </t>
  </si>
  <si>
    <t>Изготовление и монтаж дымовой трубы</t>
  </si>
  <si>
    <t>Налоги</t>
  </si>
  <si>
    <t>Обслуживание уличного освещения</t>
  </si>
  <si>
    <t>Приобретение печатной продукции</t>
  </si>
  <si>
    <t>Разборка аварийных домов</t>
  </si>
  <si>
    <t>Страховые взносы</t>
  </si>
  <si>
    <t>Инженерно-геодезические изыскания</t>
  </si>
  <si>
    <t>Поставка труб</t>
  </si>
  <si>
    <t>Аварийно-диспетчерская служба</t>
  </si>
  <si>
    <t>Обеспечение мероприятий по переселению граждан из аварийного жилищного фонда</t>
  </si>
  <si>
    <t>Обслуживание муниципального долга</t>
  </si>
  <si>
    <t>Субсидия на возмещение затрат СМИ</t>
  </si>
  <si>
    <t>Очистка дренежных канав с укладкой труб в д.Дубно</t>
  </si>
  <si>
    <t>Приобретение основных средств для нужд муниципальных учреждений</t>
  </si>
  <si>
    <t>Дорожная разметка</t>
  </si>
  <si>
    <t>Реконструкция спортивной площадки</t>
  </si>
  <si>
    <t>Ремонт асфальто-бетонного покрытия тротуара</t>
  </si>
  <si>
    <t>Монтаж, пусконаладка рабочей системы АПС</t>
  </si>
  <si>
    <t>Обеспечение проведения выборов</t>
  </si>
  <si>
    <t>Взнос на капит. ремонт многоквартирных домов</t>
  </si>
  <si>
    <t>Оказание поддержки гражданам, пострадавшим в результате пожара</t>
  </si>
  <si>
    <t>Строительство газопровода</t>
  </si>
  <si>
    <t>22.12.2014-28.12.2014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</si>
</sst>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6"/>
      <name val="Times New Roman"/>
      <family val="1"/>
    </font>
    <font>
      <b/>
      <i/>
      <sz val="16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0" fontId="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0" fontId="6" fillId="0" borderId="0" xfId="0" applyNumberFormat="1" applyFont="1" applyAlignment="1">
      <alignment horizontal="center" vertical="center" wrapText="1"/>
    </xf>
    <xf numFmtId="180" fontId="41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0" fontId="2" fillId="0" borderId="18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PageLayoutView="0" workbookViewId="0" topLeftCell="A1">
      <selection activeCell="H59" sqref="H59"/>
    </sheetView>
  </sheetViews>
  <sheetFormatPr defaultColWidth="9.140625" defaultRowHeight="12.75"/>
  <cols>
    <col min="1" max="1" width="10.8515625" style="1" customWidth="1"/>
    <col min="2" max="2" width="67.28125" style="5" customWidth="1"/>
    <col min="3" max="3" width="21.8515625" style="3" customWidth="1"/>
    <col min="4" max="4" width="13.140625" style="1" customWidth="1"/>
    <col min="5" max="16384" width="9.140625" style="1" customWidth="1"/>
  </cols>
  <sheetData>
    <row r="1" spans="1:3" ht="20.25">
      <c r="A1" s="22" t="s">
        <v>2</v>
      </c>
      <c r="B1" s="22"/>
      <c r="C1" s="22"/>
    </row>
    <row r="2" spans="1:3" ht="20.25">
      <c r="A2" s="23" t="s">
        <v>69</v>
      </c>
      <c r="B2" s="23"/>
      <c r="C2" s="23"/>
    </row>
    <row r="3" ht="13.5" thickBot="1">
      <c r="C3" s="3" t="s">
        <v>6</v>
      </c>
    </row>
    <row r="4" spans="1:3" ht="18" thickBot="1">
      <c r="A4" s="13" t="s">
        <v>0</v>
      </c>
      <c r="B4" s="13" t="s">
        <v>1</v>
      </c>
      <c r="C4" s="14"/>
    </row>
    <row r="5" spans="1:3" ht="18" hidden="1">
      <c r="A5" s="19"/>
      <c r="B5" s="21" t="s">
        <v>55</v>
      </c>
      <c r="C5" s="20"/>
    </row>
    <row r="6" spans="1:4" ht="21" customHeight="1">
      <c r="A6" s="7">
        <v>1</v>
      </c>
      <c r="B6" s="16" t="s">
        <v>13</v>
      </c>
      <c r="C6" s="8">
        <f>75.5+4.5+0.3+14+327.2+157.2</f>
        <v>578.7</v>
      </c>
      <c r="D6" s="3"/>
    </row>
    <row r="7" spans="1:4" ht="22.5" customHeight="1" hidden="1">
      <c r="A7" s="7"/>
      <c r="B7" s="10" t="s">
        <v>15</v>
      </c>
      <c r="C7" s="8"/>
      <c r="D7" s="3"/>
    </row>
    <row r="8" spans="1:3" ht="22.5" customHeight="1" hidden="1">
      <c r="A8" s="7"/>
      <c r="B8" s="10" t="s">
        <v>43</v>
      </c>
      <c r="C8" s="8"/>
    </row>
    <row r="9" spans="1:3" ht="22.5" customHeight="1" hidden="1">
      <c r="A9" s="7"/>
      <c r="B9" s="10" t="s">
        <v>61</v>
      </c>
      <c r="C9" s="8"/>
    </row>
    <row r="10" spans="1:3" ht="18" hidden="1">
      <c r="A10" s="7"/>
      <c r="B10" s="16" t="s">
        <v>10</v>
      </c>
      <c r="C10" s="8"/>
    </row>
    <row r="11" spans="1:3" ht="18">
      <c r="A11" s="7">
        <v>2</v>
      </c>
      <c r="B11" s="10" t="s">
        <v>41</v>
      </c>
      <c r="C11" s="8">
        <f>9.2+1.5+534.5+1581.5+292.9+1.4+21.6+2+5+1-7.2+25.9+36.7+55.2</f>
        <v>2561.2</v>
      </c>
    </row>
    <row r="12" spans="1:3" ht="22.5" customHeight="1" hidden="1">
      <c r="A12" s="7"/>
      <c r="B12" s="10" t="s">
        <v>22</v>
      </c>
      <c r="C12" s="8"/>
    </row>
    <row r="13" spans="1:3" ht="18" hidden="1">
      <c r="A13" s="7"/>
      <c r="B13" s="10" t="s">
        <v>47</v>
      </c>
      <c r="C13" s="8"/>
    </row>
    <row r="14" spans="1:3" ht="18" hidden="1">
      <c r="A14" s="7"/>
      <c r="B14" s="10" t="s">
        <v>53</v>
      </c>
      <c r="C14" s="8"/>
    </row>
    <row r="15" spans="1:3" ht="24.75" customHeight="1" hidden="1">
      <c r="A15" s="7"/>
      <c r="B15" s="10" t="s">
        <v>11</v>
      </c>
      <c r="C15" s="8"/>
    </row>
    <row r="16" spans="1:3" ht="18" hidden="1">
      <c r="A16" s="7"/>
      <c r="B16" s="10" t="s">
        <v>27</v>
      </c>
      <c r="C16" s="8"/>
    </row>
    <row r="17" spans="1:3" ht="22.5" customHeight="1" hidden="1">
      <c r="A17" s="7"/>
      <c r="B17" s="10" t="s">
        <v>29</v>
      </c>
      <c r="C17" s="8"/>
    </row>
    <row r="18" spans="1:3" ht="18" hidden="1">
      <c r="A18" s="7"/>
      <c r="B18" s="10" t="s">
        <v>45</v>
      </c>
      <c r="C18" s="8"/>
    </row>
    <row r="19" spans="1:3" ht="18">
      <c r="A19" s="7">
        <v>3</v>
      </c>
      <c r="B19" s="10" t="s">
        <v>66</v>
      </c>
      <c r="C19" s="8">
        <f>177.1</f>
        <v>177.1</v>
      </c>
    </row>
    <row r="20" spans="1:3" ht="22.5" customHeight="1" hidden="1">
      <c r="A20" s="7"/>
      <c r="B20" s="10" t="s">
        <v>16</v>
      </c>
      <c r="C20" s="8"/>
    </row>
    <row r="21" spans="1:3" ht="23.25" customHeight="1">
      <c r="A21" s="7">
        <v>4</v>
      </c>
      <c r="B21" s="10" t="s">
        <v>14</v>
      </c>
      <c r="C21" s="8">
        <f>26.6+0.3+5.4+0.2</f>
        <v>32.50000000000001</v>
      </c>
    </row>
    <row r="22" spans="1:3" ht="18" hidden="1">
      <c r="A22" s="7"/>
      <c r="B22" s="10" t="s">
        <v>17</v>
      </c>
      <c r="C22" s="8"/>
    </row>
    <row r="23" spans="1:3" ht="22.5" customHeight="1" hidden="1">
      <c r="A23" s="7"/>
      <c r="B23" s="10" t="s">
        <v>39</v>
      </c>
      <c r="C23" s="8"/>
    </row>
    <row r="24" spans="1:3" ht="22.5" customHeight="1" hidden="1">
      <c r="A24" s="7"/>
      <c r="B24" s="10" t="s">
        <v>64</v>
      </c>
      <c r="C24" s="8"/>
    </row>
    <row r="25" spans="1:3" ht="19.5" customHeight="1" hidden="1">
      <c r="A25" s="7"/>
      <c r="B25" s="10" t="s">
        <v>48</v>
      </c>
      <c r="C25" s="8"/>
    </row>
    <row r="26" spans="1:3" ht="36">
      <c r="A26" s="7">
        <v>5</v>
      </c>
      <c r="B26" s="10" t="s">
        <v>31</v>
      </c>
      <c r="C26" s="8">
        <f>878.5+251.5</f>
        <v>1130</v>
      </c>
    </row>
    <row r="27" spans="1:3" ht="18" hidden="1">
      <c r="A27" s="7"/>
      <c r="B27" s="10" t="s">
        <v>65</v>
      </c>
      <c r="C27" s="8"/>
    </row>
    <row r="28" spans="1:3" ht="36">
      <c r="A28" s="7">
        <v>6</v>
      </c>
      <c r="B28" s="10" t="s">
        <v>56</v>
      </c>
      <c r="C28" s="8">
        <f>606+668.9+490.6+57.7+189.4</f>
        <v>2012.6000000000001</v>
      </c>
    </row>
    <row r="29" spans="1:3" ht="36" hidden="1">
      <c r="A29" s="7"/>
      <c r="B29" s="10" t="s">
        <v>67</v>
      </c>
      <c r="C29" s="8"/>
    </row>
    <row r="30" spans="1:3" ht="21.75" customHeight="1" hidden="1">
      <c r="A30" s="7"/>
      <c r="B30" s="10" t="s">
        <v>21</v>
      </c>
      <c r="C30" s="8"/>
    </row>
    <row r="31" spans="1:3" ht="21.75" customHeight="1" hidden="1">
      <c r="A31" s="7"/>
      <c r="B31" s="10" t="s">
        <v>57</v>
      </c>
      <c r="C31" s="8"/>
    </row>
    <row r="32" spans="1:4" ht="20.25" customHeight="1" hidden="1">
      <c r="A32" s="7"/>
      <c r="B32" s="16" t="s">
        <v>49</v>
      </c>
      <c r="C32" s="8"/>
      <c r="D32" s="3"/>
    </row>
    <row r="33" spans="1:3" ht="18">
      <c r="A33" s="7">
        <v>7</v>
      </c>
      <c r="B33" s="10" t="s">
        <v>5</v>
      </c>
      <c r="C33" s="8">
        <f>20.2+7.6</f>
        <v>27.799999999999997</v>
      </c>
    </row>
    <row r="34" spans="1:3" ht="18" hidden="1">
      <c r="A34" s="7"/>
      <c r="B34" s="10" t="s">
        <v>35</v>
      </c>
      <c r="C34" s="8"/>
    </row>
    <row r="35" spans="1:3" ht="18" hidden="1">
      <c r="A35" s="7"/>
      <c r="B35" s="10" t="s">
        <v>59</v>
      </c>
      <c r="C35" s="8"/>
    </row>
    <row r="36" spans="1:3" ht="22.5" customHeight="1">
      <c r="A36" s="7">
        <v>8</v>
      </c>
      <c r="B36" s="10" t="s">
        <v>40</v>
      </c>
      <c r="C36" s="8">
        <f>86.2</f>
        <v>86.2</v>
      </c>
    </row>
    <row r="37" spans="1:3" ht="22.5" customHeight="1" hidden="1">
      <c r="A37" s="7"/>
      <c r="B37" s="10" t="s">
        <v>7</v>
      </c>
      <c r="C37" s="8"/>
    </row>
    <row r="38" spans="1:3" ht="18" hidden="1">
      <c r="A38" s="7"/>
      <c r="B38" s="10" t="s">
        <v>26</v>
      </c>
      <c r="C38" s="8"/>
    </row>
    <row r="39" spans="1:3" ht="18" hidden="1">
      <c r="A39" s="7"/>
      <c r="B39" s="10" t="s">
        <v>54</v>
      </c>
      <c r="C39" s="8"/>
    </row>
    <row r="40" spans="1:3" ht="18.75" customHeight="1" hidden="1">
      <c r="A40" s="7">
        <v>4</v>
      </c>
      <c r="B40" s="10" t="s">
        <v>28</v>
      </c>
      <c r="C40" s="8"/>
    </row>
    <row r="41" spans="1:3" ht="18" hidden="1">
      <c r="A41" s="7"/>
      <c r="B41" s="10" t="s">
        <v>38</v>
      </c>
      <c r="C41" s="8"/>
    </row>
    <row r="42" spans="1:3" ht="18" hidden="1">
      <c r="A42" s="7"/>
      <c r="B42" s="10" t="s">
        <v>32</v>
      </c>
      <c r="C42" s="8"/>
    </row>
    <row r="43" spans="1:3" ht="18" hidden="1">
      <c r="A43" s="7"/>
      <c r="B43" s="10" t="s">
        <v>36</v>
      </c>
      <c r="C43" s="8"/>
    </row>
    <row r="44" spans="1:3" ht="36" hidden="1">
      <c r="A44" s="7"/>
      <c r="B44" s="10" t="s">
        <v>60</v>
      </c>
      <c r="C44" s="8"/>
    </row>
    <row r="45" spans="1:3" ht="18" hidden="1">
      <c r="A45" s="7"/>
      <c r="B45" s="10" t="s">
        <v>50</v>
      </c>
      <c r="C45" s="8"/>
    </row>
    <row r="46" spans="1:3" ht="18" hidden="1">
      <c r="A46" s="7">
        <v>5</v>
      </c>
      <c r="B46" s="10" t="s">
        <v>24</v>
      </c>
      <c r="C46" s="8"/>
    </row>
    <row r="47" spans="1:3" ht="18" hidden="1">
      <c r="A47" s="7"/>
      <c r="B47" s="10" t="s">
        <v>23</v>
      </c>
      <c r="C47" s="8"/>
    </row>
    <row r="48" spans="1:3" ht="21.75" customHeight="1" hidden="1">
      <c r="A48" s="7"/>
      <c r="B48" s="10" t="s">
        <v>51</v>
      </c>
      <c r="C48" s="8"/>
    </row>
    <row r="49" spans="1:3" ht="18.75" customHeight="1" hidden="1">
      <c r="A49" s="7"/>
      <c r="B49" s="10" t="s">
        <v>34</v>
      </c>
      <c r="C49" s="8"/>
    </row>
    <row r="50" spans="1:3" ht="18.75" customHeight="1" hidden="1">
      <c r="A50" s="7"/>
      <c r="B50" s="10" t="s">
        <v>63</v>
      </c>
      <c r="C50" s="8"/>
    </row>
    <row r="51" spans="1:3" ht="18.75" customHeight="1" hidden="1">
      <c r="A51" s="7"/>
      <c r="B51" s="10" t="s">
        <v>62</v>
      </c>
      <c r="C51" s="8"/>
    </row>
    <row r="52" spans="1:4" ht="20.25" customHeight="1" hidden="1">
      <c r="A52" s="7"/>
      <c r="B52" s="16" t="s">
        <v>42</v>
      </c>
      <c r="C52" s="8"/>
      <c r="D52" s="3"/>
    </row>
    <row r="53" spans="1:3" ht="18" hidden="1">
      <c r="A53" s="7"/>
      <c r="B53" s="10" t="s">
        <v>46</v>
      </c>
      <c r="C53" s="8"/>
    </row>
    <row r="54" spans="1:3" ht="18">
      <c r="A54" s="7">
        <v>9</v>
      </c>
      <c r="B54" s="10" t="s">
        <v>19</v>
      </c>
      <c r="C54" s="8">
        <v>288.6</v>
      </c>
    </row>
    <row r="55" spans="1:3" ht="18" hidden="1">
      <c r="A55" s="7"/>
      <c r="B55" s="10" t="s">
        <v>44</v>
      </c>
      <c r="C55" s="8"/>
    </row>
    <row r="56" spans="1:3" ht="18" hidden="1">
      <c r="A56" s="7"/>
      <c r="B56" s="10" t="s">
        <v>8</v>
      </c>
      <c r="C56" s="8"/>
    </row>
    <row r="57" spans="1:3" ht="18">
      <c r="A57" s="7">
        <v>10</v>
      </c>
      <c r="B57" s="10" t="s">
        <v>18</v>
      </c>
      <c r="C57" s="8">
        <f>40.2+280+27.2</f>
        <v>347.4</v>
      </c>
    </row>
    <row r="58" spans="1:3" ht="18" hidden="1">
      <c r="A58" s="7"/>
      <c r="B58" s="10" t="s">
        <v>68</v>
      </c>
      <c r="C58" s="8"/>
    </row>
    <row r="59" spans="1:3" ht="18">
      <c r="A59" s="7">
        <v>11</v>
      </c>
      <c r="B59" s="10" t="s">
        <v>30</v>
      </c>
      <c r="C59" s="8">
        <f>2+47</f>
        <v>49</v>
      </c>
    </row>
    <row r="60" spans="1:3" ht="18">
      <c r="A60" s="7">
        <v>12</v>
      </c>
      <c r="B60" s="10" t="s">
        <v>52</v>
      </c>
      <c r="C60" s="8">
        <f>7.1</f>
        <v>7.1</v>
      </c>
    </row>
    <row r="61" spans="1:3" ht="18" hidden="1">
      <c r="A61" s="7"/>
      <c r="B61" s="10" t="s">
        <v>12</v>
      </c>
      <c r="C61" s="8"/>
    </row>
    <row r="62" spans="1:3" ht="18" hidden="1">
      <c r="A62" s="7"/>
      <c r="B62" s="10" t="s">
        <v>58</v>
      </c>
      <c r="C62" s="8"/>
    </row>
    <row r="63" spans="1:3" ht="18" hidden="1">
      <c r="A63" s="7"/>
      <c r="B63" s="10" t="s">
        <v>37</v>
      </c>
      <c r="C63" s="8"/>
    </row>
    <row r="64" spans="1:3" ht="18.75" customHeight="1" hidden="1">
      <c r="A64" s="7"/>
      <c r="B64" s="10" t="s">
        <v>33</v>
      </c>
      <c r="C64" s="8"/>
    </row>
    <row r="65" spans="1:4" ht="21" customHeight="1">
      <c r="A65" s="7">
        <v>13</v>
      </c>
      <c r="B65" s="16" t="s">
        <v>20</v>
      </c>
      <c r="C65" s="8">
        <f>164.8</f>
        <v>164.8</v>
      </c>
      <c r="D65" s="3"/>
    </row>
    <row r="66" spans="1:3" ht="20.25" customHeight="1">
      <c r="A66" s="7">
        <v>14</v>
      </c>
      <c r="B66" s="16" t="s">
        <v>9</v>
      </c>
      <c r="C66" s="8">
        <f>3.5+2.5</f>
        <v>6</v>
      </c>
    </row>
    <row r="67" spans="1:3" ht="16.5" customHeight="1">
      <c r="A67" s="7">
        <v>15</v>
      </c>
      <c r="B67" s="10" t="s">
        <v>25</v>
      </c>
      <c r="C67" s="8">
        <f>5.9</f>
        <v>5.9</v>
      </c>
    </row>
    <row r="68" spans="1:3" ht="18" thickBot="1">
      <c r="A68" s="15">
        <v>16</v>
      </c>
      <c r="B68" s="11" t="s">
        <v>3</v>
      </c>
      <c r="C68" s="9">
        <f>1.8+6+34.2+2.7+5.3+1+3.9+8</f>
        <v>62.9</v>
      </c>
    </row>
    <row r="69" spans="1:4" ht="18" thickBot="1">
      <c r="A69" s="24" t="s">
        <v>4</v>
      </c>
      <c r="B69" s="25"/>
      <c r="C69" s="12">
        <f>SUM(C5:C68)</f>
        <v>7537.8</v>
      </c>
      <c r="D69" s="3"/>
    </row>
    <row r="70" spans="1:3" ht="18">
      <c r="A70" s="2"/>
      <c r="B70" s="6"/>
      <c r="C70" s="4"/>
    </row>
    <row r="71" spans="1:3" ht="18">
      <c r="A71" s="2"/>
      <c r="B71" s="6"/>
      <c r="C71" s="4"/>
    </row>
    <row r="72" spans="1:3" ht="18">
      <c r="A72" s="2"/>
      <c r="B72" s="6"/>
      <c r="C72" s="18"/>
    </row>
    <row r="73" spans="1:3" ht="18">
      <c r="A73" s="2"/>
      <c r="B73" s="6"/>
      <c r="C73" s="4"/>
    </row>
    <row r="74" spans="1:3" ht="18">
      <c r="A74" s="2"/>
      <c r="B74" s="6"/>
      <c r="C74" s="17"/>
    </row>
    <row r="75" spans="1:3" ht="18">
      <c r="A75" s="2"/>
      <c r="B75" s="6"/>
      <c r="C75" s="4"/>
    </row>
    <row r="76" spans="1:3" ht="18">
      <c r="A76" s="2"/>
      <c r="B76" s="6"/>
      <c r="C76" s="4"/>
    </row>
    <row r="77" spans="1:3" ht="18">
      <c r="A77" s="2"/>
      <c r="B77" s="6"/>
      <c r="C77" s="4"/>
    </row>
    <row r="78" spans="1:3" ht="18">
      <c r="A78" s="2"/>
      <c r="B78" s="6"/>
      <c r="C78" s="4"/>
    </row>
    <row r="79" spans="1:3" ht="18">
      <c r="A79" s="2"/>
      <c r="B79" s="6"/>
      <c r="C79" s="4"/>
    </row>
    <row r="80" spans="1:3" ht="18">
      <c r="A80" s="2"/>
      <c r="B80" s="6"/>
      <c r="C80" s="4"/>
    </row>
    <row r="81" spans="1:3" ht="18">
      <c r="A81" s="2"/>
      <c r="B81" s="6"/>
      <c r="C81" s="4"/>
    </row>
    <row r="82" spans="1:3" ht="18">
      <c r="A82" s="2"/>
      <c r="B82" s="6"/>
      <c r="C82" s="4"/>
    </row>
    <row r="83" spans="1:3" ht="18">
      <c r="A83" s="2"/>
      <c r="B83" s="6"/>
      <c r="C83" s="4"/>
    </row>
    <row r="84" spans="1:3" ht="18">
      <c r="A84" s="2"/>
      <c r="B84" s="6"/>
      <c r="C84" s="4"/>
    </row>
    <row r="85" spans="1:3" ht="18">
      <c r="A85" s="2"/>
      <c r="B85" s="6"/>
      <c r="C85" s="4"/>
    </row>
    <row r="86" spans="1:3" ht="18">
      <c r="A86" s="2"/>
      <c r="B86" s="6"/>
      <c r="C86" s="4"/>
    </row>
    <row r="87" spans="1:3" ht="18">
      <c r="A87" s="2"/>
      <c r="B87" s="6"/>
      <c r="C87" s="4"/>
    </row>
    <row r="88" spans="1:3" ht="18">
      <c r="A88" s="2"/>
      <c r="B88" s="6"/>
      <c r="C88" s="4"/>
    </row>
    <row r="89" spans="1:3" ht="18">
      <c r="A89" s="2"/>
      <c r="B89" s="6"/>
      <c r="C89" s="4"/>
    </row>
    <row r="90" spans="1:3" ht="18">
      <c r="A90" s="2"/>
      <c r="B90" s="6"/>
      <c r="C90" s="4"/>
    </row>
    <row r="91" spans="1:3" ht="18">
      <c r="A91" s="2"/>
      <c r="B91" s="6"/>
      <c r="C91" s="4"/>
    </row>
    <row r="92" spans="1:3" ht="18">
      <c r="A92" s="2"/>
      <c r="B92" s="6"/>
      <c r="C92" s="4"/>
    </row>
    <row r="93" spans="1:3" ht="18">
      <c r="A93" s="2"/>
      <c r="B93" s="6"/>
      <c r="C93" s="4"/>
    </row>
    <row r="94" spans="1:3" ht="18">
      <c r="A94" s="2"/>
      <c r="B94" s="6"/>
      <c r="C94" s="4"/>
    </row>
    <row r="95" spans="1:3" ht="18">
      <c r="A95" s="2"/>
      <c r="B95" s="6"/>
      <c r="C95" s="4"/>
    </row>
    <row r="96" spans="1:3" ht="18">
      <c r="A96" s="2"/>
      <c r="B96" s="6"/>
      <c r="C96" s="4"/>
    </row>
    <row r="97" spans="1:3" ht="18">
      <c r="A97" s="2"/>
      <c r="B97" s="6"/>
      <c r="C97" s="4"/>
    </row>
    <row r="98" spans="1:3" ht="18">
      <c r="A98" s="2"/>
      <c r="B98" s="6"/>
      <c r="C98" s="4"/>
    </row>
    <row r="99" spans="1:3" ht="18">
      <c r="A99" s="2"/>
      <c r="B99" s="6"/>
      <c r="C99" s="4"/>
    </row>
    <row r="100" spans="1:3" ht="18">
      <c r="A100" s="2"/>
      <c r="B100" s="6"/>
      <c r="C100" s="4"/>
    </row>
    <row r="101" spans="1:3" ht="18">
      <c r="A101" s="2"/>
      <c r="B101" s="6"/>
      <c r="C101" s="4"/>
    </row>
    <row r="102" spans="1:3" ht="18">
      <c r="A102" s="2"/>
      <c r="B102" s="6"/>
      <c r="C102" s="4"/>
    </row>
    <row r="103" spans="1:3" ht="18">
      <c r="A103" s="2"/>
      <c r="B103" s="6"/>
      <c r="C103" s="4"/>
    </row>
    <row r="104" spans="1:3" ht="18">
      <c r="A104" s="2"/>
      <c r="B104" s="6"/>
      <c r="C104" s="4"/>
    </row>
    <row r="105" spans="1:3" ht="18">
      <c r="A105" s="2"/>
      <c r="B105" s="6"/>
      <c r="C105" s="4"/>
    </row>
    <row r="106" spans="1:3" ht="18">
      <c r="A106" s="2"/>
      <c r="B106" s="6"/>
      <c r="C106" s="4"/>
    </row>
    <row r="107" spans="1:3" ht="18">
      <c r="A107" s="2"/>
      <c r="B107" s="6"/>
      <c r="C107" s="4"/>
    </row>
    <row r="108" spans="1:3" ht="18">
      <c r="A108" s="2"/>
      <c r="B108" s="6"/>
      <c r="C108" s="4"/>
    </row>
    <row r="109" spans="1:3" ht="18">
      <c r="A109" s="2"/>
      <c r="B109" s="6"/>
      <c r="C109" s="4"/>
    </row>
    <row r="110" spans="1:3" ht="18">
      <c r="A110" s="2"/>
      <c r="B110" s="6"/>
      <c r="C110" s="4"/>
    </row>
    <row r="111" spans="1:3" ht="18">
      <c r="A111" s="2"/>
      <c r="B111" s="6"/>
      <c r="C111" s="4"/>
    </row>
    <row r="112" spans="1:3" ht="18">
      <c r="A112" s="2"/>
      <c r="B112" s="6"/>
      <c r="C112" s="4"/>
    </row>
    <row r="113" spans="1:3" ht="18">
      <c r="A113" s="2"/>
      <c r="B113" s="6"/>
      <c r="C113" s="4"/>
    </row>
    <row r="114" spans="1:3" ht="18">
      <c r="A114" s="2"/>
      <c r="B114" s="6"/>
      <c r="C114" s="4"/>
    </row>
    <row r="115" spans="1:3" ht="18">
      <c r="A115" s="2"/>
      <c r="B115" s="6"/>
      <c r="C115" s="4"/>
    </row>
    <row r="116" spans="1:3" ht="18">
      <c r="A116" s="2"/>
      <c r="B116" s="6"/>
      <c r="C116" s="4"/>
    </row>
    <row r="117" spans="1:3" ht="18">
      <c r="A117" s="2"/>
      <c r="B117" s="6"/>
      <c r="C117" s="4"/>
    </row>
    <row r="118" spans="1:3" ht="18">
      <c r="A118" s="2"/>
      <c r="B118" s="6"/>
      <c r="C118" s="4"/>
    </row>
    <row r="119" spans="1:3" ht="18">
      <c r="A119" s="2"/>
      <c r="B119" s="6"/>
      <c r="C119" s="4"/>
    </row>
    <row r="120" spans="1:3" ht="18">
      <c r="A120" s="2"/>
      <c r="B120" s="6"/>
      <c r="C120" s="4"/>
    </row>
    <row r="121" spans="1:3" ht="18">
      <c r="A121" s="2"/>
      <c r="B121" s="6"/>
      <c r="C121" s="4"/>
    </row>
    <row r="122" spans="1:3" ht="18">
      <c r="A122" s="2"/>
      <c r="B122" s="6"/>
      <c r="C122" s="4"/>
    </row>
  </sheetData>
  <sheetProtection/>
  <mergeCells count="3">
    <mergeCell ref="A1:C1"/>
    <mergeCell ref="A2:C2"/>
    <mergeCell ref="A69:B6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Кравцова</cp:lastModifiedBy>
  <cp:lastPrinted>2012-11-26T08:07:21Z</cp:lastPrinted>
  <dcterms:created xsi:type="dcterms:W3CDTF">1996-10-08T23:32:33Z</dcterms:created>
  <dcterms:modified xsi:type="dcterms:W3CDTF">2015-01-22T05:03:42Z</dcterms:modified>
  <cp:category/>
  <cp:version/>
  <cp:contentType/>
  <cp:contentStatus/>
</cp:coreProperties>
</file>